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48" windowWidth="12504" windowHeight="5832" tabRatio="838" firstSheet="1" activeTab="12"/>
  </bookViews>
  <sheets>
    <sheet name="Sem0" sheetId="15" r:id="rId1"/>
    <sheet name="Sem1" sheetId="1" r:id="rId2"/>
    <sheet name="Sem2" sheetId="2" r:id="rId3"/>
    <sheet name="Sem3" sheetId="3" r:id="rId4"/>
    <sheet name="Sem4" sheetId="4" r:id="rId5"/>
    <sheet name="Sem5" sheetId="5" r:id="rId6"/>
    <sheet name="Sem6" sheetId="6" r:id="rId7"/>
    <sheet name="Sem7" sheetId="7" r:id="rId8"/>
    <sheet name="Sem8" sheetId="8" r:id="rId9"/>
    <sheet name="Sem9" sheetId="9" r:id="rId10"/>
    <sheet name="Sem10" sheetId="13" r:id="rId11"/>
    <sheet name="Synthese1" sheetId="12" r:id="rId12"/>
    <sheet name="Données" sheetId="16" r:id="rId13"/>
    <sheet name="Synthese2" sheetId="17" r:id="rId14"/>
  </sheets>
  <definedNames>
    <definedName name="_xlnm._FilterDatabase" localSheetId="12" hidden="1">Données!$A$4:$E$369</definedName>
    <definedName name="_xlnm.Criteria" localSheetId="12">Données!$F$1:$F$2</definedName>
  </definedNames>
  <calcPr calcId="145621"/>
  <pivotCaches>
    <pivotCache cacheId="6" r:id="rId15"/>
  </pivotCaches>
</workbook>
</file>

<file path=xl/calcChain.xml><?xml version="1.0" encoding="utf-8"?>
<calcChain xmlns="http://schemas.openxmlformats.org/spreadsheetml/2006/main">
  <c r="C10" i="16" l="1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100" i="16"/>
  <c r="C101" i="16"/>
  <c r="C102" i="16"/>
  <c r="C103" i="16"/>
  <c r="C104" i="16"/>
  <c r="C105" i="16"/>
  <c r="C106" i="16"/>
  <c r="C107" i="16"/>
  <c r="C108" i="16"/>
  <c r="C109" i="16"/>
  <c r="C110" i="16"/>
  <c r="C111" i="16"/>
  <c r="C112" i="16"/>
  <c r="C113" i="16"/>
  <c r="C114" i="16"/>
  <c r="C115" i="16"/>
  <c r="C116" i="16"/>
  <c r="C117" i="16"/>
  <c r="C118" i="16"/>
  <c r="C119" i="16"/>
  <c r="C120" i="16"/>
  <c r="C121" i="16"/>
  <c r="C122" i="16"/>
  <c r="C123" i="16"/>
  <c r="C124" i="16"/>
  <c r="C125" i="16"/>
  <c r="C126" i="16"/>
  <c r="C127" i="16"/>
  <c r="C128" i="16"/>
  <c r="C129" i="16"/>
  <c r="C130" i="16"/>
  <c r="C131" i="16"/>
  <c r="C132" i="16"/>
  <c r="C133" i="16"/>
  <c r="C134" i="16"/>
  <c r="C135" i="16"/>
  <c r="C136" i="16"/>
  <c r="C137" i="16"/>
  <c r="C138" i="16"/>
  <c r="C139" i="16"/>
  <c r="C140" i="16"/>
  <c r="C141" i="16"/>
  <c r="C142" i="16"/>
  <c r="C143" i="16"/>
  <c r="C144" i="16"/>
  <c r="C145" i="16"/>
  <c r="C146" i="16"/>
  <c r="C147" i="16"/>
  <c r="C148" i="16"/>
  <c r="C149" i="16"/>
  <c r="C150" i="16"/>
  <c r="C151" i="16"/>
  <c r="C152" i="16"/>
  <c r="C153" i="16"/>
  <c r="C154" i="16"/>
  <c r="C155" i="16"/>
  <c r="C156" i="16"/>
  <c r="C157" i="16"/>
  <c r="C158" i="16"/>
  <c r="C159" i="16"/>
  <c r="C160" i="16"/>
  <c r="C161" i="16"/>
  <c r="C162" i="16"/>
  <c r="C163" i="16"/>
  <c r="C164" i="16"/>
  <c r="C165" i="16"/>
  <c r="C166" i="16"/>
  <c r="C167" i="16"/>
  <c r="C168" i="16"/>
  <c r="C169" i="16"/>
  <c r="C170" i="16"/>
  <c r="C171" i="16"/>
  <c r="C172" i="16"/>
  <c r="C173" i="16"/>
  <c r="C174" i="16"/>
  <c r="C175" i="16"/>
  <c r="C176" i="16"/>
  <c r="C177" i="16"/>
  <c r="C178" i="16"/>
  <c r="C179" i="16"/>
  <c r="C180" i="16"/>
  <c r="C181" i="16"/>
  <c r="C182" i="16"/>
  <c r="C183" i="16"/>
  <c r="C184" i="16"/>
  <c r="C185" i="16"/>
  <c r="C186" i="16"/>
  <c r="C187" i="16"/>
  <c r="C188" i="16"/>
  <c r="C189" i="16"/>
  <c r="C190" i="16"/>
  <c r="C191" i="16"/>
  <c r="C192" i="16"/>
  <c r="C193" i="16"/>
  <c r="C194" i="16"/>
  <c r="C195" i="16"/>
  <c r="C196" i="16"/>
  <c r="C197" i="16"/>
  <c r="C198" i="16"/>
  <c r="C199" i="16"/>
  <c r="C200" i="16"/>
  <c r="C201" i="16"/>
  <c r="C202" i="16"/>
  <c r="C203" i="16"/>
  <c r="C204" i="16"/>
  <c r="C205" i="16"/>
  <c r="C206" i="16"/>
  <c r="C207" i="16"/>
  <c r="C208" i="16"/>
  <c r="C209" i="16"/>
  <c r="C210" i="16"/>
  <c r="C211" i="16"/>
  <c r="C212" i="16"/>
  <c r="C213" i="16"/>
  <c r="C214" i="16"/>
  <c r="C215" i="16"/>
  <c r="C216" i="16"/>
  <c r="C217" i="16"/>
  <c r="C218" i="16"/>
  <c r="C219" i="16"/>
  <c r="C220" i="16"/>
  <c r="C221" i="16"/>
  <c r="C222" i="16"/>
  <c r="C223" i="16"/>
  <c r="C224" i="16"/>
  <c r="C225" i="16"/>
  <c r="C226" i="16"/>
  <c r="C227" i="16"/>
  <c r="C228" i="16"/>
  <c r="C229" i="16"/>
  <c r="C230" i="16"/>
  <c r="C231" i="16"/>
  <c r="C232" i="16"/>
  <c r="C233" i="16"/>
  <c r="C234" i="16"/>
  <c r="C235" i="16"/>
  <c r="C236" i="16"/>
  <c r="C237" i="16"/>
  <c r="C238" i="16"/>
  <c r="C239" i="16"/>
  <c r="C240" i="16"/>
  <c r="C241" i="16"/>
  <c r="C242" i="16"/>
  <c r="C243" i="16"/>
  <c r="C244" i="16"/>
  <c r="C245" i="16"/>
  <c r="C246" i="16"/>
  <c r="C247" i="16"/>
  <c r="C248" i="16"/>
  <c r="C249" i="16"/>
  <c r="C250" i="16"/>
  <c r="C251" i="16"/>
  <c r="C252" i="16"/>
  <c r="C253" i="16"/>
  <c r="C254" i="16"/>
  <c r="C255" i="16"/>
  <c r="C256" i="16"/>
  <c r="C257" i="16"/>
  <c r="C258" i="16"/>
  <c r="C259" i="16"/>
  <c r="C260" i="16"/>
  <c r="C261" i="16"/>
  <c r="C262" i="16"/>
  <c r="C263" i="16"/>
  <c r="C264" i="16"/>
  <c r="C265" i="16"/>
  <c r="C266" i="16"/>
  <c r="C267" i="16"/>
  <c r="C268" i="16"/>
  <c r="C269" i="16"/>
  <c r="C270" i="16"/>
  <c r="C271" i="16"/>
  <c r="C272" i="16"/>
  <c r="C273" i="16"/>
  <c r="C274" i="16"/>
  <c r="C275" i="16"/>
  <c r="C276" i="16"/>
  <c r="C277" i="16"/>
  <c r="C278" i="16"/>
  <c r="C279" i="16"/>
  <c r="C280" i="16"/>
  <c r="C281" i="16"/>
  <c r="C282" i="16"/>
  <c r="C283" i="16"/>
  <c r="C284" i="16"/>
  <c r="C285" i="16"/>
  <c r="C286" i="16"/>
  <c r="C287" i="16"/>
  <c r="C288" i="16"/>
  <c r="C289" i="16"/>
  <c r="C290" i="16"/>
  <c r="C291" i="16"/>
  <c r="C292" i="16"/>
  <c r="C293" i="16"/>
  <c r="C294" i="16"/>
  <c r="C295" i="16"/>
  <c r="C296" i="16"/>
  <c r="C297" i="16"/>
  <c r="C298" i="16"/>
  <c r="C299" i="16"/>
  <c r="C300" i="16"/>
  <c r="C301" i="16"/>
  <c r="C302" i="16"/>
  <c r="C303" i="16"/>
  <c r="C304" i="16"/>
  <c r="C305" i="16"/>
  <c r="C306" i="16"/>
  <c r="C307" i="16"/>
  <c r="C308" i="16"/>
  <c r="C309" i="16"/>
  <c r="C310" i="16"/>
  <c r="C311" i="16"/>
  <c r="C312" i="16"/>
  <c r="C313" i="16"/>
  <c r="C314" i="16"/>
  <c r="C315" i="16"/>
  <c r="C316" i="16"/>
  <c r="C317" i="16"/>
  <c r="C318" i="16"/>
  <c r="C319" i="16"/>
  <c r="C320" i="16"/>
  <c r="C321" i="16"/>
  <c r="C322" i="16"/>
  <c r="C323" i="16"/>
  <c r="C324" i="16"/>
  <c r="C325" i="16"/>
  <c r="C326" i="16"/>
  <c r="C327" i="16"/>
  <c r="C328" i="16"/>
  <c r="C329" i="16"/>
  <c r="C330" i="16"/>
  <c r="C331" i="16"/>
  <c r="C332" i="16"/>
  <c r="C333" i="16"/>
  <c r="C334" i="16"/>
  <c r="C335" i="16"/>
  <c r="C336" i="16"/>
  <c r="C337" i="16"/>
  <c r="C338" i="16"/>
  <c r="C339" i="16"/>
  <c r="C340" i="16"/>
  <c r="C341" i="16"/>
  <c r="C342" i="16"/>
  <c r="C343" i="16"/>
  <c r="C344" i="16"/>
  <c r="C345" i="16"/>
  <c r="C346" i="16"/>
  <c r="C347" i="16"/>
  <c r="C348" i="16"/>
  <c r="C349" i="16"/>
  <c r="C350" i="16"/>
  <c r="C351" i="16"/>
  <c r="C352" i="16"/>
  <c r="C353" i="16"/>
  <c r="C354" i="16"/>
  <c r="C355" i="16"/>
  <c r="C356" i="16"/>
  <c r="C357" i="16"/>
  <c r="C358" i="16"/>
  <c r="C359" i="16"/>
  <c r="C360" i="16"/>
  <c r="C361" i="16"/>
  <c r="C362" i="16"/>
  <c r="C363" i="16"/>
  <c r="C364" i="16"/>
  <c r="C365" i="16"/>
  <c r="C366" i="16"/>
  <c r="C367" i="16"/>
  <c r="C368" i="16"/>
  <c r="C369" i="16"/>
  <c r="C6" i="16"/>
  <c r="C7" i="16"/>
  <c r="C8" i="16"/>
  <c r="C9" i="16"/>
  <c r="C5" i="16"/>
  <c r="D5" i="16" l="1"/>
  <c r="B1" i="17"/>
  <c r="A6" i="16"/>
  <c r="D6" i="16" s="1"/>
  <c r="A5" i="16"/>
  <c r="F2" i="16"/>
  <c r="A7" i="16" l="1"/>
  <c r="C3" i="8"/>
  <c r="C4" i="8"/>
  <c r="C5" i="8"/>
  <c r="C6" i="8"/>
  <c r="C7" i="8"/>
  <c r="C8" i="8"/>
  <c r="C2" i="8"/>
  <c r="C3" i="7"/>
  <c r="C4" i="7"/>
  <c r="C5" i="7"/>
  <c r="C6" i="7"/>
  <c r="C7" i="7"/>
  <c r="C8" i="7"/>
  <c r="C2" i="7"/>
  <c r="C3" i="6"/>
  <c r="C4" i="6"/>
  <c r="C5" i="6"/>
  <c r="C6" i="6"/>
  <c r="C7" i="6"/>
  <c r="C8" i="6"/>
  <c r="C2" i="6"/>
  <c r="C3" i="5"/>
  <c r="C4" i="5"/>
  <c r="C5" i="5"/>
  <c r="C6" i="5"/>
  <c r="C7" i="5"/>
  <c r="C8" i="5"/>
  <c r="C2" i="5"/>
  <c r="C3" i="4"/>
  <c r="C4" i="4"/>
  <c r="C5" i="4"/>
  <c r="C6" i="4"/>
  <c r="C7" i="4"/>
  <c r="C8" i="4"/>
  <c r="C2" i="4"/>
  <c r="C3" i="3"/>
  <c r="C4" i="3"/>
  <c r="C5" i="3"/>
  <c r="C6" i="3"/>
  <c r="C7" i="3"/>
  <c r="C8" i="3"/>
  <c r="C2" i="3"/>
  <c r="C3" i="2"/>
  <c r="C4" i="2"/>
  <c r="C5" i="2"/>
  <c r="C6" i="2"/>
  <c r="C7" i="2"/>
  <c r="C8" i="2"/>
  <c r="C2" i="2"/>
  <c r="C3" i="1"/>
  <c r="C4" i="1"/>
  <c r="C5" i="1"/>
  <c r="C6" i="1"/>
  <c r="C7" i="1"/>
  <c r="C8" i="1"/>
  <c r="C2" i="1"/>
  <c r="C5" i="12"/>
  <c r="C6" i="12"/>
  <c r="C7" i="12"/>
  <c r="C8" i="12"/>
  <c r="C9" i="12"/>
  <c r="C10" i="12"/>
  <c r="C11" i="12"/>
  <c r="C12" i="12"/>
  <c r="C13" i="12"/>
  <c r="C14" i="12"/>
  <c r="C15" i="12"/>
  <c r="C4" i="12"/>
  <c r="B5" i="12"/>
  <c r="B6" i="12"/>
  <c r="B7" i="12"/>
  <c r="B8" i="12"/>
  <c r="B9" i="12"/>
  <c r="B10" i="12"/>
  <c r="B11" i="12"/>
  <c r="B12" i="12"/>
  <c r="B13" i="12"/>
  <c r="B14" i="12"/>
  <c r="B15" i="12"/>
  <c r="B4" i="12"/>
  <c r="A2" i="13"/>
  <c r="A3" i="13" s="1"/>
  <c r="A4" i="13" s="1"/>
  <c r="A5" i="13" s="1"/>
  <c r="A6" i="13" s="1"/>
  <c r="A7" i="13" s="1"/>
  <c r="A8" i="13" s="1"/>
  <c r="A2" i="9"/>
  <c r="A3" i="9"/>
  <c r="A4" i="9" s="1"/>
  <c r="A5" i="9" s="1"/>
  <c r="A6" i="9" s="1"/>
  <c r="A7" i="9" s="1"/>
  <c r="A8" i="9" s="1"/>
  <c r="A2" i="8"/>
  <c r="A3" i="8"/>
  <c r="A4" i="8" s="1"/>
  <c r="A5" i="8" s="1"/>
  <c r="A6" i="8" s="1"/>
  <c r="A7" i="8" s="1"/>
  <c r="A8" i="8" s="1"/>
  <c r="A2" i="7"/>
  <c r="A3" i="7" s="1"/>
  <c r="A4" i="7" s="1"/>
  <c r="A5" i="7" s="1"/>
  <c r="A6" i="7" s="1"/>
  <c r="A7" i="7" s="1"/>
  <c r="A8" i="7" s="1"/>
  <c r="A2" i="6"/>
  <c r="A3" i="6" s="1"/>
  <c r="A4" i="6" s="1"/>
  <c r="A5" i="6" s="1"/>
  <c r="A6" i="6" s="1"/>
  <c r="A7" i="6" s="1"/>
  <c r="A8" i="6" s="1"/>
  <c r="A8" i="5"/>
  <c r="A8" i="4"/>
  <c r="A2" i="5"/>
  <c r="A3" i="5" s="1"/>
  <c r="A4" i="5" s="1"/>
  <c r="A5" i="5" s="1"/>
  <c r="A6" i="5" s="1"/>
  <c r="A7" i="5" s="1"/>
  <c r="A2" i="4"/>
  <c r="A3" i="4"/>
  <c r="A4" i="4" s="1"/>
  <c r="A5" i="4" s="1"/>
  <c r="A6" i="4" s="1"/>
  <c r="A7" i="4" s="1"/>
  <c r="A2" i="3"/>
  <c r="A3" i="3" s="1"/>
  <c r="A4" i="3" s="1"/>
  <c r="A5" i="3" s="1"/>
  <c r="A6" i="3" s="1"/>
  <c r="A7" i="3" s="1"/>
  <c r="A8" i="3" s="1"/>
  <c r="A4" i="2"/>
  <c r="A5" i="2" s="1"/>
  <c r="A6" i="2" s="1"/>
  <c r="A7" i="2" s="1"/>
  <c r="A8" i="2" s="1"/>
  <c r="A3" i="2"/>
  <c r="A2" i="2"/>
  <c r="D11" i="12"/>
  <c r="D13" i="12"/>
  <c r="D8" i="12"/>
  <c r="D4" i="12"/>
  <c r="D15" i="12"/>
  <c r="D10" i="12"/>
  <c r="D14" i="12"/>
  <c r="D5" i="12"/>
  <c r="D6" i="12"/>
  <c r="D7" i="12"/>
  <c r="D12" i="12"/>
  <c r="D9" i="12"/>
  <c r="E6" i="16" l="1"/>
  <c r="D7" i="16"/>
  <c r="E5" i="16"/>
  <c r="A8" i="16"/>
  <c r="D8" i="16" l="1"/>
  <c r="A9" i="16"/>
  <c r="E8" i="16"/>
  <c r="A10" i="16" l="1"/>
  <c r="D10" i="16" s="1"/>
  <c r="D9" i="16"/>
  <c r="A11" i="16" l="1"/>
  <c r="D11" i="16" s="1"/>
  <c r="E9" i="16"/>
  <c r="A12" i="16" l="1"/>
  <c r="D12" i="16" s="1"/>
  <c r="A13" i="16"/>
  <c r="D13" i="16" s="1"/>
  <c r="E10" i="16"/>
  <c r="E11" i="16" l="1"/>
  <c r="A14" i="16"/>
  <c r="D14" i="16" s="1"/>
  <c r="A15" i="16" l="1"/>
  <c r="D15" i="16" s="1"/>
  <c r="E12" i="16"/>
  <c r="A16" i="16" l="1"/>
  <c r="D16" i="16" s="1"/>
  <c r="E13" i="16"/>
  <c r="A17" i="16" l="1"/>
  <c r="D17" i="16" s="1"/>
  <c r="E15" i="16" l="1"/>
  <c r="A18" i="16"/>
  <c r="D18" i="16" s="1"/>
  <c r="A19" i="16" l="1"/>
  <c r="D19" i="16" s="1"/>
  <c r="E17" i="16"/>
  <c r="E16" i="16"/>
  <c r="A20" i="16" l="1"/>
  <c r="D20" i="16" s="1"/>
  <c r="A21" i="16" l="1"/>
  <c r="D21" i="16" s="1"/>
  <c r="E18" i="16"/>
  <c r="A22" i="16" l="1"/>
  <c r="D22" i="16" s="1"/>
  <c r="E20" i="16"/>
  <c r="E19" i="16"/>
  <c r="A23" i="16" l="1"/>
  <c r="D23" i="16" s="1"/>
  <c r="A24" i="16" l="1"/>
  <c r="D24" i="16" s="1"/>
  <c r="E22" i="16"/>
  <c r="A25" i="16" l="1"/>
  <c r="D25" i="16" s="1"/>
  <c r="A26" i="16" l="1"/>
  <c r="D26" i="16" s="1"/>
  <c r="E23" i="16"/>
  <c r="E24" i="16" l="1"/>
  <c r="A27" i="16"/>
  <c r="D27" i="16" s="1"/>
  <c r="A28" i="16" l="1"/>
  <c r="D28" i="16" s="1"/>
  <c r="E25" i="16"/>
  <c r="A29" i="16" l="1"/>
  <c r="D29" i="16" s="1"/>
  <c r="E27" i="16"/>
  <c r="E26" i="16"/>
  <c r="A30" i="16" l="1"/>
  <c r="D30" i="16" s="1"/>
  <c r="A31" i="16" l="1"/>
  <c r="D31" i="16" s="1"/>
  <c r="A32" i="16" l="1"/>
  <c r="D32" i="16" s="1"/>
  <c r="E30" i="16"/>
  <c r="E29" i="16"/>
  <c r="A33" i="16" l="1"/>
  <c r="D33" i="16" s="1"/>
  <c r="A34" i="16" l="1"/>
  <c r="D34" i="16" s="1"/>
  <c r="E32" i="16"/>
  <c r="E31" i="16"/>
  <c r="A35" i="16" l="1"/>
  <c r="D35" i="16" s="1"/>
  <c r="A36" i="16" l="1"/>
  <c r="D36" i="16" s="1"/>
  <c r="E33" i="16"/>
  <c r="A37" i="16" l="1"/>
  <c r="D37" i="16" s="1"/>
  <c r="E34" i="16"/>
  <c r="A38" i="16" l="1"/>
  <c r="D38" i="16" s="1"/>
  <c r="E36" i="16" l="1"/>
  <c r="A39" i="16"/>
  <c r="D39" i="16" s="1"/>
  <c r="E37" i="16" l="1"/>
  <c r="A40" i="16"/>
  <c r="D40" i="16" s="1"/>
  <c r="A41" i="16" l="1"/>
  <c r="D41" i="16" s="1"/>
  <c r="E39" i="16"/>
  <c r="E38" i="16"/>
  <c r="A42" i="16" l="1"/>
  <c r="D42" i="16" s="1"/>
  <c r="E40" i="16"/>
  <c r="A43" i="16" l="1"/>
  <c r="D43" i="16" s="1"/>
  <c r="A44" i="16" l="1"/>
  <c r="D44" i="16" s="1"/>
  <c r="E41" i="16"/>
  <c r="A45" i="16" l="1"/>
  <c r="D45" i="16" s="1"/>
  <c r="E43" i="16"/>
  <c r="A46" i="16" l="1"/>
  <c r="D46" i="16" s="1"/>
  <c r="A47" i="16" l="1"/>
  <c r="D47" i="16" s="1"/>
  <c r="E44" i="16"/>
  <c r="A48" i="16" l="1"/>
  <c r="D48" i="16" s="1"/>
  <c r="E45" i="16"/>
  <c r="A49" i="16" l="1"/>
  <c r="D49" i="16" s="1"/>
  <c r="E46" i="16"/>
  <c r="A50" i="16" l="1"/>
  <c r="D50" i="16" s="1"/>
  <c r="E47" i="16"/>
  <c r="A51" i="16" l="1"/>
  <c r="D51" i="16" s="1"/>
  <c r="E48" i="16"/>
  <c r="A52" i="16" l="1"/>
  <c r="D52" i="16" s="1"/>
  <c r="A53" i="16" l="1"/>
  <c r="D53" i="16" s="1"/>
  <c r="E50" i="16"/>
  <c r="E51" i="16" l="1"/>
  <c r="A54" i="16"/>
  <c r="D54" i="16" s="1"/>
  <c r="A55" i="16" l="1"/>
  <c r="D55" i="16" s="1"/>
  <c r="E52" i="16"/>
  <c r="A56" i="16" l="1"/>
  <c r="D56" i="16" s="1"/>
  <c r="E53" i="16"/>
  <c r="E54" i="16" l="1"/>
  <c r="A57" i="16"/>
  <c r="D57" i="16" s="1"/>
  <c r="A58" i="16" l="1"/>
  <c r="D58" i="16" s="1"/>
  <c r="E55" i="16"/>
  <c r="A59" i="16" l="1"/>
  <c r="D59" i="16" s="1"/>
  <c r="A60" i="16" l="1"/>
  <c r="D60" i="16" s="1"/>
  <c r="E58" i="16"/>
  <c r="E57" i="16"/>
  <c r="A61" i="16" l="1"/>
  <c r="D61" i="16" s="1"/>
  <c r="A62" i="16" l="1"/>
  <c r="D62" i="16" s="1"/>
  <c r="E59" i="16"/>
  <c r="A63" i="16" l="1"/>
  <c r="D63" i="16" s="1"/>
  <c r="E60" i="16"/>
  <c r="A64" i="16" l="1"/>
  <c r="D64" i="16" s="1"/>
  <c r="E62" i="16"/>
  <c r="E61" i="16"/>
  <c r="A65" i="16" l="1"/>
  <c r="D65" i="16" s="1"/>
  <c r="A66" i="16" l="1"/>
  <c r="D66" i="16" s="1"/>
  <c r="E64" i="16"/>
  <c r="A67" i="16" l="1"/>
  <c r="D67" i="16" s="1"/>
  <c r="A68" i="16" l="1"/>
  <c r="D68" i="16" s="1"/>
  <c r="E65" i="16"/>
  <c r="A69" i="16" l="1"/>
  <c r="D69" i="16" s="1"/>
  <c r="E67" i="16"/>
  <c r="E66" i="16"/>
  <c r="A70" i="16" l="1"/>
  <c r="D70" i="16" s="1"/>
  <c r="E68" i="16" l="1"/>
  <c r="A71" i="16"/>
  <c r="D71" i="16" s="1"/>
  <c r="A72" i="16" l="1"/>
  <c r="D72" i="16" s="1"/>
  <c r="E69" i="16"/>
  <c r="A73" i="16" l="1"/>
  <c r="D73" i="16" s="1"/>
  <c r="E71" i="16"/>
  <c r="A74" i="16" l="1"/>
  <c r="D74" i="16" s="1"/>
  <c r="E72" i="16"/>
  <c r="A75" i="16" l="1"/>
  <c r="D75" i="16" s="1"/>
  <c r="A76" i="16" l="1"/>
  <c r="D76" i="16" s="1"/>
  <c r="E73" i="16"/>
  <c r="E74" i="16" l="1"/>
  <c r="A77" i="16"/>
  <c r="D77" i="16" s="1"/>
  <c r="A78" i="16" l="1"/>
  <c r="D78" i="16" s="1"/>
  <c r="E75" i="16"/>
  <c r="A79" i="16" l="1"/>
  <c r="D79" i="16" s="1"/>
  <c r="E76" i="16"/>
  <c r="A80" i="16" l="1"/>
  <c r="D80" i="16" s="1"/>
  <c r="E78" i="16"/>
  <c r="A81" i="16" l="1"/>
  <c r="D81" i="16" s="1"/>
  <c r="A82" i="16" l="1"/>
  <c r="D82" i="16" s="1"/>
  <c r="E79" i="16"/>
  <c r="A83" i="16" l="1"/>
  <c r="D83" i="16" s="1"/>
  <c r="E81" i="16"/>
  <c r="E80" i="16"/>
  <c r="A84" i="16" l="1"/>
  <c r="D84" i="16" s="1"/>
  <c r="A85" i="16" l="1"/>
  <c r="D85" i="16" s="1"/>
  <c r="E82" i="16"/>
  <c r="A86" i="16" l="1"/>
  <c r="D86" i="16" s="1"/>
  <c r="E83" i="16"/>
  <c r="A87" i="16" l="1"/>
  <c r="D87" i="16" s="1"/>
  <c r="E85" i="16" l="1"/>
  <c r="A88" i="16"/>
  <c r="D88" i="16" s="1"/>
  <c r="E86" i="16"/>
  <c r="A89" i="16" l="1"/>
  <c r="D89" i="16" s="1"/>
  <c r="E87" i="16"/>
  <c r="A90" i="16" l="1"/>
  <c r="D90" i="16" s="1"/>
  <c r="E88" i="16"/>
  <c r="A91" i="16" l="1"/>
  <c r="D91" i="16" s="1"/>
  <c r="E89" i="16"/>
  <c r="A92" i="16" l="1"/>
  <c r="D92" i="16" s="1"/>
  <c r="E90" i="16"/>
  <c r="A93" i="16" l="1"/>
  <c r="D93" i="16" s="1"/>
  <c r="A94" i="16" l="1"/>
  <c r="D94" i="16" s="1"/>
  <c r="E93" i="16" l="1"/>
  <c r="A95" i="16"/>
  <c r="D95" i="16" s="1"/>
  <c r="E92" i="16"/>
  <c r="A96" i="16" l="1"/>
  <c r="D96" i="16" s="1"/>
  <c r="E94" i="16" l="1"/>
  <c r="E95" i="16"/>
  <c r="A97" i="16"/>
  <c r="D97" i="16" s="1"/>
  <c r="A98" i="16" l="1"/>
  <c r="D98" i="16" s="1"/>
  <c r="E96" i="16"/>
  <c r="A99" i="16" l="1"/>
  <c r="D99" i="16" s="1"/>
  <c r="A100" i="16" l="1"/>
  <c r="D100" i="16" s="1"/>
  <c r="E97" i="16"/>
  <c r="A101" i="16" l="1"/>
  <c r="D101" i="16" s="1"/>
  <c r="E99" i="16" l="1"/>
  <c r="A102" i="16"/>
  <c r="D102" i="16" s="1"/>
  <c r="E100" i="16" l="1"/>
  <c r="A103" i="16"/>
  <c r="D103" i="16" s="1"/>
  <c r="A104" i="16" l="1"/>
  <c r="D104" i="16" s="1"/>
  <c r="E102" i="16"/>
  <c r="E101" i="16"/>
  <c r="A105" i="16" l="1"/>
  <c r="D105" i="16" s="1"/>
  <c r="A106" i="16" l="1"/>
  <c r="D106" i="16" s="1"/>
  <c r="E103" i="16"/>
  <c r="E104" i="16" l="1"/>
  <c r="A107" i="16"/>
  <c r="D107" i="16" s="1"/>
  <c r="A108" i="16" l="1"/>
  <c r="D108" i="16" s="1"/>
  <c r="A109" i="16" l="1"/>
  <c r="D109" i="16" s="1"/>
  <c r="E107" i="16"/>
  <c r="E106" i="16"/>
  <c r="A110" i="16" l="1"/>
  <c r="D110" i="16" s="1"/>
  <c r="A111" i="16" l="1"/>
  <c r="D111" i="16" s="1"/>
  <c r="E108" i="16"/>
  <c r="A112" i="16" l="1"/>
  <c r="D112" i="16" s="1"/>
  <c r="E110" i="16"/>
  <c r="E109" i="16"/>
  <c r="E111" i="16" l="1"/>
  <c r="A113" i="16"/>
  <c r="D113" i="16" s="1"/>
  <c r="A114" i="16" l="1"/>
  <c r="D114" i="16" s="1"/>
  <c r="A115" i="16" l="1"/>
  <c r="D115" i="16" s="1"/>
  <c r="E113" i="16"/>
  <c r="A116" i="16" l="1"/>
  <c r="D116" i="16" s="1"/>
  <c r="E114" i="16"/>
  <c r="A117" i="16" l="1"/>
  <c r="D117" i="16" s="1"/>
  <c r="E115" i="16"/>
  <c r="A118" i="16" l="1"/>
  <c r="D118" i="16" s="1"/>
  <c r="E117" i="16" l="1"/>
  <c r="A119" i="16"/>
  <c r="D119" i="16" s="1"/>
  <c r="E116" i="16"/>
  <c r="A120" i="16" l="1"/>
  <c r="D120" i="16" s="1"/>
  <c r="E118" i="16"/>
  <c r="A121" i="16" l="1"/>
  <c r="D121" i="16" s="1"/>
  <c r="A122" i="16" l="1"/>
  <c r="D122" i="16" s="1"/>
  <c r="A123" i="16" l="1"/>
  <c r="D123" i="16" s="1"/>
  <c r="E120" i="16"/>
  <c r="A124" i="16" l="1"/>
  <c r="D124" i="16" s="1"/>
  <c r="E122" i="16"/>
  <c r="E121" i="16"/>
  <c r="A125" i="16" l="1"/>
  <c r="D125" i="16" s="1"/>
  <c r="E123" i="16"/>
  <c r="A126" i="16" l="1"/>
  <c r="D126" i="16" s="1"/>
  <c r="E125" i="16" l="1"/>
  <c r="A127" i="16"/>
  <c r="D127" i="16" s="1"/>
  <c r="E124" i="16"/>
  <c r="A128" i="16" l="1"/>
  <c r="D128" i="16" s="1"/>
  <c r="A129" i="16" l="1"/>
  <c r="D129" i="16" s="1"/>
  <c r="A130" i="16" l="1"/>
  <c r="D130" i="16" s="1"/>
  <c r="E128" i="16"/>
  <c r="E127" i="16"/>
  <c r="A131" i="16" l="1"/>
  <c r="D131" i="16" s="1"/>
  <c r="A132" i="16" l="1"/>
  <c r="D132" i="16" s="1"/>
  <c r="E129" i="16"/>
  <c r="A133" i="16" l="1"/>
  <c r="D133" i="16" s="1"/>
  <c r="E130" i="16"/>
  <c r="A134" i="16" l="1"/>
  <c r="D134" i="16" s="1"/>
  <c r="E131" i="16"/>
  <c r="A135" i="16" l="1"/>
  <c r="D135" i="16" s="1"/>
  <c r="E132" i="16"/>
  <c r="A136" i="16" l="1"/>
  <c r="D136" i="16" s="1"/>
  <c r="E134" i="16"/>
  <c r="A137" i="16" l="1"/>
  <c r="D137" i="16" s="1"/>
  <c r="E135" i="16"/>
  <c r="A138" i="16" l="1"/>
  <c r="D138" i="16" s="1"/>
  <c r="A139" i="16" l="1"/>
  <c r="D139" i="16" s="1"/>
  <c r="E136" i="16"/>
  <c r="A140" i="16" l="1"/>
  <c r="D140" i="16" s="1"/>
  <c r="E137" i="16"/>
  <c r="A141" i="16" l="1"/>
  <c r="D141" i="16" s="1"/>
  <c r="E138" i="16"/>
  <c r="A142" i="16" l="1"/>
  <c r="D142" i="16" s="1"/>
  <c r="E139" i="16"/>
  <c r="A143" i="16" l="1"/>
  <c r="D143" i="16" s="1"/>
  <c r="E141" i="16" l="1"/>
  <c r="A144" i="16"/>
  <c r="D144" i="16" s="1"/>
  <c r="E142" i="16" l="1"/>
  <c r="E143" i="16"/>
  <c r="A145" i="16"/>
  <c r="D145" i="16" s="1"/>
  <c r="A146" i="16" l="1"/>
  <c r="D146" i="16" s="1"/>
  <c r="E144" i="16"/>
  <c r="A147" i="16" l="1"/>
  <c r="D147" i="16" s="1"/>
  <c r="E145" i="16"/>
  <c r="A148" i="16" l="1"/>
  <c r="D148" i="16" s="1"/>
  <c r="E146" i="16"/>
  <c r="A149" i="16" l="1"/>
  <c r="D149" i="16" s="1"/>
  <c r="A150" i="16" l="1"/>
  <c r="D150" i="16" s="1"/>
  <c r="E149" i="16" l="1"/>
  <c r="A151" i="16"/>
  <c r="D151" i="16" s="1"/>
  <c r="E148" i="16"/>
  <c r="A152" i="16" l="1"/>
  <c r="D152" i="16" s="1"/>
  <c r="E150" i="16"/>
  <c r="A153" i="16" l="1"/>
  <c r="D153" i="16" s="1"/>
  <c r="E151" i="16"/>
  <c r="A154" i="16" l="1"/>
  <c r="D154" i="16" s="1"/>
  <c r="A155" i="16" l="1"/>
  <c r="D155" i="16" s="1"/>
  <c r="E153" i="16"/>
  <c r="E152" i="16"/>
  <c r="A156" i="16" l="1"/>
  <c r="D156" i="16" s="1"/>
  <c r="A157" i="16" l="1"/>
  <c r="D157" i="16" s="1"/>
  <c r="A158" i="16" l="1"/>
  <c r="D158" i="16" s="1"/>
  <c r="E156" i="16"/>
  <c r="E155" i="16"/>
  <c r="A159" i="16" l="1"/>
  <c r="D159" i="16" s="1"/>
  <c r="A160" i="16" l="1"/>
  <c r="D160" i="16" s="1"/>
  <c r="E158" i="16"/>
  <c r="E157" i="16"/>
  <c r="E159" i="16" l="1"/>
  <c r="A161" i="16"/>
  <c r="D161" i="16" s="1"/>
  <c r="A162" i="16" l="1"/>
  <c r="D162" i="16" s="1"/>
  <c r="E160" i="16" l="1"/>
  <c r="A163" i="16"/>
  <c r="D163" i="16" s="1"/>
  <c r="A164" i="16" l="1"/>
  <c r="D164" i="16" s="1"/>
  <c r="E162" i="16"/>
  <c r="A165" i="16" l="1"/>
  <c r="D165" i="16" s="1"/>
  <c r="A166" i="16" l="1"/>
  <c r="D166" i="16" s="1"/>
  <c r="E163" i="16"/>
  <c r="E165" i="16" l="1"/>
  <c r="A167" i="16"/>
  <c r="D167" i="16" s="1"/>
  <c r="E164" i="16"/>
  <c r="A168" i="16" l="1"/>
  <c r="D168" i="16" s="1"/>
  <c r="E166" i="16"/>
  <c r="A169" i="16" l="1"/>
  <c r="D169" i="16" s="1"/>
  <c r="E167" i="16"/>
  <c r="A170" i="16" l="1"/>
  <c r="D170" i="16" s="1"/>
  <c r="A171" i="16" l="1"/>
  <c r="D171" i="16" s="1"/>
  <c r="A172" i="16" l="1"/>
  <c r="D172" i="16" s="1"/>
  <c r="E170" i="16"/>
  <c r="E169" i="16"/>
  <c r="A173" i="16" l="1"/>
  <c r="D173" i="16" s="1"/>
  <c r="E171" i="16"/>
  <c r="A174" i="16" l="1"/>
  <c r="D174" i="16" s="1"/>
  <c r="A175" i="16" l="1"/>
  <c r="D175" i="16" s="1"/>
  <c r="E172" i="16"/>
  <c r="A176" i="16" l="1"/>
  <c r="D176" i="16" s="1"/>
  <c r="E174" i="16"/>
  <c r="E173" i="16"/>
  <c r="A177" i="16" l="1"/>
  <c r="D177" i="16" s="1"/>
  <c r="A178" i="16" l="1"/>
  <c r="D178" i="16" s="1"/>
  <c r="E176" i="16"/>
  <c r="A179" i="16" l="1"/>
  <c r="D179" i="16" s="1"/>
  <c r="A180" i="16" l="1"/>
  <c r="D180" i="16" s="1"/>
  <c r="E177" i="16"/>
  <c r="A181" i="16" l="1"/>
  <c r="D181" i="16" s="1"/>
  <c r="E178" i="16"/>
  <c r="A182" i="16" l="1"/>
  <c r="D182" i="16" s="1"/>
  <c r="E179" i="16"/>
  <c r="A183" i="16" l="1"/>
  <c r="D183" i="16" s="1"/>
  <c r="E180" i="16"/>
  <c r="A184" i="16" l="1"/>
  <c r="D184" i="16" s="1"/>
  <c r="E181" i="16"/>
  <c r="A185" i="16" l="1"/>
  <c r="D185" i="16" s="1"/>
  <c r="E183" i="16" l="1"/>
  <c r="A186" i="16"/>
  <c r="D186" i="16" s="1"/>
  <c r="E184" i="16"/>
  <c r="A187" i="16" l="1"/>
  <c r="D187" i="16" s="1"/>
  <c r="E185" i="16"/>
  <c r="A188" i="16" l="1"/>
  <c r="D188" i="16" s="1"/>
  <c r="A189" i="16" l="1"/>
  <c r="D189" i="16" s="1"/>
  <c r="E186" i="16"/>
  <c r="A190" i="16" l="1"/>
  <c r="D190" i="16" s="1"/>
  <c r="E188" i="16"/>
  <c r="E187" i="16"/>
  <c r="A191" i="16" l="1"/>
  <c r="D191" i="16" s="1"/>
  <c r="A192" i="16" l="1"/>
  <c r="D192" i="16" s="1"/>
  <c r="E190" i="16" l="1"/>
  <c r="A193" i="16"/>
  <c r="D193" i="16" s="1"/>
  <c r="A194" i="16" l="1"/>
  <c r="D194" i="16" s="1"/>
  <c r="E192" i="16"/>
  <c r="E191" i="16"/>
  <c r="A195" i="16" l="1"/>
  <c r="D195" i="16" s="1"/>
  <c r="E193" i="16"/>
  <c r="A196" i="16" l="1"/>
  <c r="D196" i="16" s="1"/>
  <c r="A197" i="16" l="1"/>
  <c r="D197" i="16" s="1"/>
  <c r="E195" i="16"/>
  <c r="E194" i="16"/>
  <c r="A198" i="16" l="1"/>
  <c r="D198" i="16" s="1"/>
  <c r="E197" i="16" l="1"/>
  <c r="A199" i="16"/>
  <c r="D199" i="16" s="1"/>
  <c r="A200" i="16" l="1"/>
  <c r="D200" i="16" s="1"/>
  <c r="E198" i="16"/>
  <c r="A201" i="16" l="1"/>
  <c r="D201" i="16" s="1"/>
  <c r="A202" i="16" l="1"/>
  <c r="D202" i="16" s="1"/>
  <c r="E199" i="16"/>
  <c r="A203" i="16" l="1"/>
  <c r="D203" i="16" s="1"/>
  <c r="E200" i="16"/>
  <c r="A204" i="16" l="1"/>
  <c r="D204" i="16" s="1"/>
  <c r="E202" i="16"/>
  <c r="E201" i="16"/>
  <c r="A205" i="16" l="1"/>
  <c r="D205" i="16" s="1"/>
  <c r="A206" i="16" l="1"/>
  <c r="D206" i="16" s="1"/>
  <c r="E204" i="16" l="1"/>
  <c r="A207" i="16"/>
  <c r="D207" i="16" s="1"/>
  <c r="A208" i="16" l="1"/>
  <c r="D208" i="16" s="1"/>
  <c r="E206" i="16"/>
  <c r="E205" i="16"/>
  <c r="A209" i="16" l="1"/>
  <c r="D209" i="16" s="1"/>
  <c r="A210" i="16" l="1"/>
  <c r="D210" i="16" s="1"/>
  <c r="E208" i="16"/>
  <c r="E207" i="16"/>
  <c r="A211" i="16" l="1"/>
  <c r="D211" i="16" s="1"/>
  <c r="A212" i="16" l="1"/>
  <c r="D212" i="16" s="1"/>
  <c r="E209" i="16"/>
  <c r="A213" i="16" l="1"/>
  <c r="D213" i="16" s="1"/>
  <c r="E211" i="16"/>
  <c r="A214" i="16" l="1"/>
  <c r="D214" i="16" s="1"/>
  <c r="E212" i="16"/>
  <c r="E213" i="16" l="1"/>
  <c r="A215" i="16"/>
  <c r="D215" i="16" s="1"/>
  <c r="A216" i="16" l="1"/>
  <c r="D216" i="16" s="1"/>
  <c r="A217" i="16" l="1"/>
  <c r="D217" i="16" s="1"/>
  <c r="E215" i="16"/>
  <c r="E214" i="16"/>
  <c r="A218" i="16" l="1"/>
  <c r="D218" i="16" s="1"/>
  <c r="E216" i="16" l="1"/>
  <c r="A219" i="16"/>
  <c r="D219" i="16" s="1"/>
  <c r="A220" i="16" l="1"/>
  <c r="D220" i="16" s="1"/>
  <c r="A221" i="16" l="1"/>
  <c r="D221" i="16" s="1"/>
  <c r="E219" i="16"/>
  <c r="E218" i="16"/>
  <c r="A222" i="16" l="1"/>
  <c r="D222" i="16" s="1"/>
  <c r="E220" i="16" l="1"/>
  <c r="E221" i="16"/>
  <c r="A223" i="16"/>
  <c r="D223" i="16" s="1"/>
  <c r="A224" i="16" l="1"/>
  <c r="D224" i="16" s="1"/>
  <c r="E222" i="16"/>
  <c r="A225" i="16" l="1"/>
  <c r="D225" i="16" s="1"/>
  <c r="A226" i="16" l="1"/>
  <c r="D226" i="16" s="1"/>
  <c r="E223" i="16"/>
  <c r="A227" i="16" l="1"/>
  <c r="D227" i="16" s="1"/>
  <c r="E225" i="16" l="1"/>
  <c r="A228" i="16"/>
  <c r="D228" i="16" s="1"/>
  <c r="E226" i="16"/>
  <c r="A229" i="16" l="1"/>
  <c r="D229" i="16" s="1"/>
  <c r="E227" i="16"/>
  <c r="A230" i="16" l="1"/>
  <c r="D230" i="16" s="1"/>
  <c r="A231" i="16" l="1"/>
  <c r="D231" i="16" s="1"/>
  <c r="E228" i="16"/>
  <c r="A232" i="16" l="1"/>
  <c r="D232" i="16" s="1"/>
  <c r="E230" i="16"/>
  <c r="E229" i="16"/>
  <c r="A233" i="16" l="1"/>
  <c r="D233" i="16" s="1"/>
  <c r="A234" i="16" l="1"/>
  <c r="D234" i="16" s="1"/>
  <c r="E232" i="16"/>
  <c r="A235" i="16" l="1"/>
  <c r="D235" i="16" s="1"/>
  <c r="E233" i="16"/>
  <c r="A236" i="16" l="1"/>
  <c r="D236" i="16" s="1"/>
  <c r="A237" i="16" l="1"/>
  <c r="D237" i="16" s="1"/>
  <c r="E234" i="16"/>
  <c r="A238" i="16" l="1"/>
  <c r="D238" i="16" s="1"/>
  <c r="E235" i="16"/>
  <c r="A239" i="16" l="1"/>
  <c r="D239" i="16" s="1"/>
  <c r="E236" i="16"/>
  <c r="E237" i="16" l="1"/>
  <c r="A240" i="16"/>
  <c r="D240" i="16" s="1"/>
  <c r="E239" i="16" l="1"/>
  <c r="A241" i="16"/>
  <c r="D241" i="16" s="1"/>
  <c r="A242" i="16" l="1"/>
  <c r="D242" i="16" s="1"/>
  <c r="E240" i="16"/>
  <c r="A243" i="16" l="1"/>
  <c r="D243" i="16" s="1"/>
  <c r="A244" i="16" l="1"/>
  <c r="D244" i="16" s="1"/>
  <c r="E241" i="16"/>
  <c r="A245" i="16" l="1"/>
  <c r="D245" i="16" s="1"/>
  <c r="E242" i="16"/>
  <c r="E243" i="16" l="1"/>
  <c r="A246" i="16"/>
  <c r="D246" i="16" s="1"/>
  <c r="E244" i="16" l="1"/>
  <c r="A247" i="16"/>
  <c r="D247" i="16" s="1"/>
  <c r="A248" i="16" l="1"/>
  <c r="D248" i="16" s="1"/>
  <c r="A249" i="16" l="1"/>
  <c r="D249" i="16" s="1"/>
  <c r="E247" i="16"/>
  <c r="E246" i="16"/>
  <c r="A250" i="16" l="1"/>
  <c r="D250" i="16" s="1"/>
  <c r="E248" i="16"/>
  <c r="A251" i="16" l="1"/>
  <c r="D251" i="16" s="1"/>
  <c r="E249" i="16"/>
  <c r="A252" i="16" l="1"/>
  <c r="D252" i="16" s="1"/>
  <c r="E250" i="16"/>
  <c r="A253" i="16" l="1"/>
  <c r="D253" i="16" s="1"/>
  <c r="A254" i="16" l="1"/>
  <c r="D254" i="16" s="1"/>
  <c r="E251" i="16"/>
  <c r="E253" i="16" l="1"/>
  <c r="A255" i="16"/>
  <c r="D255" i="16" s="1"/>
  <c r="A256" i="16" l="1"/>
  <c r="D256" i="16" s="1"/>
  <c r="E254" i="16"/>
  <c r="A257" i="16" l="1"/>
  <c r="D257" i="16" s="1"/>
  <c r="A258" i="16" l="1"/>
  <c r="D258" i="16" s="1"/>
  <c r="E255" i="16"/>
  <c r="A259" i="16" l="1"/>
  <c r="D259" i="16" s="1"/>
  <c r="E256" i="16"/>
  <c r="E257" i="16" l="1"/>
  <c r="A260" i="16"/>
  <c r="D260" i="16" s="1"/>
  <c r="A261" i="16" l="1"/>
  <c r="D261" i="16" s="1"/>
  <c r="E258" i="16"/>
  <c r="A262" i="16" l="1"/>
  <c r="D262" i="16" s="1"/>
  <c r="E260" i="16" l="1"/>
  <c r="A263" i="16"/>
  <c r="D263" i="16" s="1"/>
  <c r="A264" i="16" l="1"/>
  <c r="D264" i="16" s="1"/>
  <c r="E262" i="16"/>
  <c r="E261" i="16"/>
  <c r="A265" i="16" l="1"/>
  <c r="D265" i="16" s="1"/>
  <c r="E263" i="16"/>
  <c r="A266" i="16" l="1"/>
  <c r="D266" i="16" s="1"/>
  <c r="E264" i="16"/>
  <c r="A267" i="16" l="1"/>
  <c r="D267" i="16" s="1"/>
  <c r="A268" i="16" l="1"/>
  <c r="D268" i="16" s="1"/>
  <c r="E265" i="16"/>
  <c r="A269" i="16" l="1"/>
  <c r="D269" i="16" s="1"/>
  <c r="A270" i="16" l="1"/>
  <c r="D270" i="16" s="1"/>
  <c r="E267" i="16"/>
  <c r="A271" i="16" l="1"/>
  <c r="D271" i="16" s="1"/>
  <c r="E268" i="16"/>
  <c r="A272" i="16" l="1"/>
  <c r="D272" i="16" s="1"/>
  <c r="E270" i="16"/>
  <c r="E269" i="16"/>
  <c r="A273" i="16" l="1"/>
  <c r="D273" i="16" s="1"/>
  <c r="A274" i="16" l="1"/>
  <c r="D274" i="16" s="1"/>
  <c r="E271" i="16"/>
  <c r="A275" i="16" l="1"/>
  <c r="D275" i="16" s="1"/>
  <c r="E272" i="16"/>
  <c r="A276" i="16" l="1"/>
  <c r="D276" i="16" s="1"/>
  <c r="A277" i="16" l="1"/>
  <c r="D277" i="16" s="1"/>
  <c r="E275" i="16"/>
  <c r="E274" i="16"/>
  <c r="A278" i="16" l="1"/>
  <c r="D278" i="16" s="1"/>
  <c r="E276" i="16" l="1"/>
  <c r="A279" i="16"/>
  <c r="D279" i="16" s="1"/>
  <c r="A280" i="16" l="1"/>
  <c r="D280" i="16" s="1"/>
  <c r="E277" i="16"/>
  <c r="A281" i="16" l="1"/>
  <c r="D281" i="16" s="1"/>
  <c r="E278" i="16"/>
  <c r="A282" i="16" l="1"/>
  <c r="D282" i="16" s="1"/>
  <c r="E279" i="16"/>
  <c r="A283" i="16" l="1"/>
  <c r="D283" i="16" s="1"/>
  <c r="E281" i="16" l="1"/>
  <c r="A284" i="16"/>
  <c r="D284" i="16" s="1"/>
  <c r="A285" i="16" l="1"/>
  <c r="D285" i="16" s="1"/>
  <c r="E282" i="16"/>
  <c r="A286" i="16" l="1"/>
  <c r="D286" i="16" s="1"/>
  <c r="E284" i="16"/>
  <c r="E283" i="16"/>
  <c r="E285" i="16" l="1"/>
  <c r="A287" i="16"/>
  <c r="D287" i="16" s="1"/>
  <c r="A288" i="16" l="1"/>
  <c r="D288" i="16" s="1"/>
  <c r="E286" i="16" l="1"/>
  <c r="A289" i="16"/>
  <c r="D289" i="16" s="1"/>
  <c r="A290" i="16" l="1"/>
  <c r="D290" i="16" s="1"/>
  <c r="A291" i="16" l="1"/>
  <c r="D291" i="16" s="1"/>
  <c r="E288" i="16"/>
  <c r="E289" i="16" l="1"/>
  <c r="A292" i="16"/>
  <c r="D292" i="16" s="1"/>
  <c r="A293" i="16" l="1"/>
  <c r="D293" i="16" s="1"/>
  <c r="E291" i="16"/>
  <c r="E290" i="16"/>
  <c r="A294" i="16" l="1"/>
  <c r="D294" i="16" s="1"/>
  <c r="E292" i="16" l="1"/>
  <c r="A295" i="16"/>
  <c r="D295" i="16" s="1"/>
  <c r="A296" i="16" l="1"/>
  <c r="D296" i="16" s="1"/>
  <c r="E293" i="16"/>
  <c r="A297" i="16" l="1"/>
  <c r="D297" i="16" s="1"/>
  <c r="A298" i="16" l="1"/>
  <c r="D298" i="16" s="1"/>
  <c r="E296" i="16"/>
  <c r="E295" i="16"/>
  <c r="A299" i="16" l="1"/>
  <c r="D299" i="16" s="1"/>
  <c r="E297" i="16"/>
  <c r="A300" i="16" l="1"/>
  <c r="D300" i="16" s="1"/>
  <c r="E298" i="16"/>
  <c r="A301" i="16" l="1"/>
  <c r="D301" i="16" s="1"/>
  <c r="A302" i="16" l="1"/>
  <c r="D302" i="16" s="1"/>
  <c r="E299" i="16"/>
  <c r="E300" i="16" l="1"/>
  <c r="A303" i="16"/>
  <c r="D303" i="16" s="1"/>
  <c r="A304" i="16" l="1"/>
  <c r="D304" i="16" s="1"/>
  <c r="E302" i="16" l="1"/>
  <c r="A305" i="16"/>
  <c r="D305" i="16" s="1"/>
  <c r="A306" i="16" l="1"/>
  <c r="D306" i="16" s="1"/>
  <c r="E304" i="16"/>
  <c r="E303" i="16"/>
  <c r="A307" i="16" l="1"/>
  <c r="D307" i="16" s="1"/>
  <c r="A308" i="16" l="1"/>
  <c r="D308" i="16" s="1"/>
  <c r="E305" i="16"/>
  <c r="A309" i="16" l="1"/>
  <c r="D309" i="16" s="1"/>
  <c r="E306" i="16"/>
  <c r="A310" i="16" l="1"/>
  <c r="D310" i="16" s="1"/>
  <c r="E307" i="16"/>
  <c r="A311" i="16" l="1"/>
  <c r="D311" i="16" s="1"/>
  <c r="A312" i="16" l="1"/>
  <c r="D312" i="16" s="1"/>
  <c r="E310" i="16"/>
  <c r="E309" i="16"/>
  <c r="A313" i="16" l="1"/>
  <c r="D313" i="16" s="1"/>
  <c r="A314" i="16" l="1"/>
  <c r="D314" i="16" s="1"/>
  <c r="E311" i="16"/>
  <c r="E312" i="16" l="1"/>
  <c r="A315" i="16"/>
  <c r="D315" i="16" s="1"/>
  <c r="A316" i="16" l="1"/>
  <c r="D316" i="16" s="1"/>
  <c r="E313" i="16"/>
  <c r="E314" i="16" l="1"/>
  <c r="A317" i="16"/>
  <c r="D317" i="16" s="1"/>
  <c r="A318" i="16" l="1"/>
  <c r="D318" i="16" s="1"/>
  <c r="A319" i="16" l="1"/>
  <c r="D319" i="16" s="1"/>
  <c r="E316" i="16"/>
  <c r="A320" i="16" l="1"/>
  <c r="D320" i="16" s="1"/>
  <c r="E317" i="16"/>
  <c r="E318" i="16" l="1"/>
  <c r="A321" i="16"/>
  <c r="D321" i="16" s="1"/>
  <c r="A322" i="16" l="1"/>
  <c r="D322" i="16" s="1"/>
  <c r="E320" i="16"/>
  <c r="E319" i="16"/>
  <c r="A323" i="16" l="1"/>
  <c r="D323" i="16" s="1"/>
  <c r="A324" i="16" l="1"/>
  <c r="D324" i="16" s="1"/>
  <c r="E321" i="16"/>
  <c r="A325" i="16" l="1"/>
  <c r="D325" i="16" s="1"/>
  <c r="E323" i="16"/>
  <c r="A326" i="16" l="1"/>
  <c r="D326" i="16" s="1"/>
  <c r="A327" i="16" l="1"/>
  <c r="D327" i="16" s="1"/>
  <c r="E324" i="16"/>
  <c r="A328" i="16" l="1"/>
  <c r="D328" i="16" s="1"/>
  <c r="E325" i="16"/>
  <c r="E326" i="16" l="1"/>
  <c r="A329" i="16"/>
  <c r="D329" i="16" s="1"/>
  <c r="E327" i="16" l="1"/>
  <c r="A330" i="16"/>
  <c r="D330" i="16" s="1"/>
  <c r="A331" i="16" l="1"/>
  <c r="D331" i="16" s="1"/>
  <c r="E328" i="16"/>
  <c r="A332" i="16" l="1"/>
  <c r="D332" i="16" s="1"/>
  <c r="A333" i="16" l="1"/>
  <c r="D333" i="16" s="1"/>
  <c r="E331" i="16"/>
  <c r="E330" i="16"/>
  <c r="A334" i="16" l="1"/>
  <c r="D334" i="16" s="1"/>
  <c r="E332" i="16"/>
  <c r="A335" i="16" l="1"/>
  <c r="D335" i="16" s="1"/>
  <c r="A336" i="16" l="1"/>
  <c r="D336" i="16" s="1"/>
  <c r="E333" i="16"/>
  <c r="A337" i="16" l="1"/>
  <c r="D337" i="16" s="1"/>
  <c r="E334" i="16"/>
  <c r="E335" i="16" l="1"/>
  <c r="A338" i="16"/>
  <c r="D338" i="16" s="1"/>
  <c r="A339" i="16" l="1"/>
  <c r="D339" i="16" s="1"/>
  <c r="A340" i="16" l="1"/>
  <c r="D340" i="16" s="1"/>
  <c r="E338" i="16"/>
  <c r="E337" i="16"/>
  <c r="A341" i="16" l="1"/>
  <c r="D341" i="16" s="1"/>
  <c r="E339" i="16" l="1"/>
  <c r="A342" i="16"/>
  <c r="D342" i="16" s="1"/>
  <c r="E340" i="16" l="1"/>
  <c r="A343" i="16"/>
  <c r="D343" i="16" s="1"/>
  <c r="A344" i="16" l="1"/>
  <c r="D344" i="16" s="1"/>
  <c r="E341" i="16"/>
  <c r="A345" i="16" l="1"/>
  <c r="D345" i="16" s="1"/>
  <c r="E342" i="16"/>
  <c r="A346" i="16" l="1"/>
  <c r="D346" i="16" s="1"/>
  <c r="A347" i="16" l="1"/>
  <c r="D347" i="16" s="1"/>
  <c r="E344" i="16"/>
  <c r="A348" i="16" l="1"/>
  <c r="D348" i="16" s="1"/>
  <c r="E345" i="16"/>
  <c r="A349" i="16" l="1"/>
  <c r="D349" i="16" s="1"/>
  <c r="E346" i="16"/>
  <c r="A350" i="16" l="1"/>
  <c r="D350" i="16" s="1"/>
  <c r="E347" i="16"/>
  <c r="A351" i="16" l="1"/>
  <c r="D351" i="16" s="1"/>
  <c r="E348" i="16"/>
  <c r="A352" i="16" l="1"/>
  <c r="D352" i="16" s="1"/>
  <c r="E349" i="16"/>
  <c r="A353" i="16" l="1"/>
  <c r="D353" i="16" s="1"/>
  <c r="A354" i="16" l="1"/>
  <c r="D354" i="16" s="1"/>
  <c r="E352" i="16"/>
  <c r="E351" i="16"/>
  <c r="A355" i="16" l="1"/>
  <c r="D355" i="16" s="1"/>
  <c r="A356" i="16" l="1"/>
  <c r="D356" i="16" s="1"/>
  <c r="E353" i="16"/>
  <c r="E354" i="16" l="1"/>
  <c r="A357" i="16"/>
  <c r="D357" i="16" s="1"/>
  <c r="E355" i="16" l="1"/>
  <c r="A358" i="16"/>
  <c r="D358" i="16" s="1"/>
  <c r="A359" i="16" l="1"/>
  <c r="D359" i="16" s="1"/>
  <c r="E356" i="16"/>
  <c r="A360" i="16" l="1"/>
  <c r="D360" i="16" s="1"/>
  <c r="A361" i="16" l="1"/>
  <c r="D361" i="16" s="1"/>
  <c r="E358" i="16"/>
  <c r="A362" i="16" l="1"/>
  <c r="D362" i="16" s="1"/>
  <c r="E359" i="16"/>
  <c r="E360" i="16" l="1"/>
  <c r="A363" i="16"/>
  <c r="D363" i="16" s="1"/>
  <c r="E361" i="16"/>
  <c r="A364" i="16" l="1"/>
  <c r="D364" i="16" s="1"/>
  <c r="E362" i="16"/>
  <c r="A365" i="16" l="1"/>
  <c r="D365" i="16" s="1"/>
  <c r="E363" i="16"/>
  <c r="A366" i="16" l="1"/>
  <c r="D366" i="16" s="1"/>
  <c r="A367" i="16" l="1"/>
  <c r="D367" i="16" s="1"/>
  <c r="E365" i="16"/>
  <c r="A368" i="16" l="1"/>
  <c r="D368" i="16" s="1"/>
  <c r="A369" i="16" l="1"/>
  <c r="D369" i="16" s="1"/>
  <c r="E366" i="16"/>
  <c r="E364" i="16" l="1"/>
  <c r="E368" i="16"/>
  <c r="E367" i="16"/>
  <c r="E369" i="16" l="1"/>
  <c r="E7" i="16"/>
  <c r="E14" i="16"/>
  <c r="E21" i="16"/>
  <c r="E28" i="16"/>
  <c r="E35" i="16"/>
  <c r="E42" i="16"/>
  <c r="E49" i="16"/>
  <c r="E56" i="16"/>
  <c r="E63" i="16"/>
  <c r="E70" i="16"/>
  <c r="E77" i="16"/>
  <c r="E84" i="16"/>
  <c r="E91" i="16"/>
  <c r="E98" i="16"/>
  <c r="E105" i="16"/>
  <c r="E112" i="16"/>
  <c r="E119" i="16"/>
  <c r="E126" i="16"/>
  <c r="E133" i="16"/>
  <c r="E140" i="16"/>
  <c r="E147" i="16"/>
  <c r="E154" i="16"/>
  <c r="E161" i="16"/>
  <c r="E168" i="16"/>
  <c r="E175" i="16"/>
  <c r="E182" i="16"/>
  <c r="E189" i="16"/>
  <c r="E196" i="16"/>
  <c r="E203" i="16"/>
  <c r="E210" i="16"/>
  <c r="E217" i="16"/>
  <c r="E224" i="16"/>
  <c r="E231" i="16"/>
  <c r="E238" i="16"/>
  <c r="E245" i="16"/>
  <c r="E252" i="16"/>
  <c r="E259" i="16"/>
  <c r="E266" i="16"/>
  <c r="E273" i="16"/>
  <c r="E280" i="16"/>
  <c r="E287" i="16"/>
  <c r="E294" i="16"/>
  <c r="E301" i="16"/>
  <c r="E308" i="16"/>
  <c r="E315" i="16"/>
  <c r="E322" i="16"/>
  <c r="E329" i="16"/>
  <c r="E336" i="16"/>
  <c r="E343" i="16"/>
  <c r="E350" i="16"/>
  <c r="E357" i="16"/>
</calcChain>
</file>

<file path=xl/sharedStrings.xml><?xml version="1.0" encoding="utf-8"?>
<sst xmlns="http://schemas.openxmlformats.org/spreadsheetml/2006/main" count="66" uniqueCount="30">
  <si>
    <t>Date</t>
  </si>
  <si>
    <t>Nb heures</t>
  </si>
  <si>
    <t>Année</t>
  </si>
  <si>
    <t>date</t>
  </si>
  <si>
    <t>semaine</t>
  </si>
  <si>
    <t>mois</t>
  </si>
  <si>
    <t>total des heures</t>
  </si>
  <si>
    <t>Semaine</t>
  </si>
  <si>
    <t>nombre d'heures</t>
  </si>
  <si>
    <t>Mois</t>
  </si>
  <si>
    <t>Cumul Semaine</t>
  </si>
  <si>
    <t>Étiquettes de lignes</t>
  </si>
  <si>
    <t>(vide)</t>
  </si>
  <si>
    <t>Total général</t>
  </si>
  <si>
    <t>Somme de Cumul Semaine</t>
  </si>
  <si>
    <t>Libellé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</si>
  <si>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</si>
  <si>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</si>
  <si>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</si>
  <si>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</si>
  <si>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</si>
  <si>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</si>
  <si>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</si>
  <si>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</si>
  <si>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</si>
  <si>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</si>
  <si>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</si>
  <si>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</si>
  <si>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sert uniquement pour que la fonction INDIRECT ne renvoie pas d'erreur pour la semaine 1 ( -1 sur le numéro de semaine)</t>
  </si>
  <si>
    <t>Filtre avancé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</si>
</sst>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40C]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/>
      <right style="thick">
        <color theme="0" tint="-0.24994659260841701"/>
      </right>
      <top/>
      <bottom style="thick">
        <color auto="1"/>
      </bottom>
      <diagonal/>
    </border>
    <border>
      <left style="thick">
        <color theme="0" tint="-0.24994659260841701"/>
      </left>
      <right style="thick">
        <color theme="0" tint="-0.24994659260841701"/>
      </right>
      <top/>
      <bottom style="thick">
        <color auto="1"/>
      </bottom>
      <diagonal/>
    </border>
    <border>
      <left style="thick">
        <color theme="0" tint="-0.2499465926084170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2" borderId="0" xfId="0" applyFill="1"/>
    <xf numFmtId="0" fontId="1" fillId="2" borderId="0" xfId="0" applyFont="1" applyFill="1" applyAlignment="1">
      <alignment horizontal="center" vertical="center" wrapText="1"/>
    </xf>
    <xf numFmtId="14" fontId="0" fillId="0" borderId="1" xfId="0" applyNumberFormat="1" applyBorder="1"/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2" borderId="0" xfId="0" applyFont="1" applyFill="1" applyAlignment="1">
      <alignment horizontal="right"/>
    </xf>
    <xf numFmtId="0" fontId="2" fillId="0" borderId="4" xfId="0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4" xfId="0" applyBorder="1"/>
    <xf numFmtId="0" fontId="1" fillId="0" borderId="4" xfId="0" applyFon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2" borderId="4" xfId="0" applyFill="1" applyBorder="1"/>
  </cellXfs>
  <cellStyles count="1">
    <cellStyle name="Normal" xfId="0" builtinId="0"/>
  </cellStyles>
  <dxfs count="1">
    <dxf>
      <numFmt numFmtId="165" formatCode="[$-40C]mmm\-yy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i" refreshedDate="42290.79394560185" createdVersion="4" refreshedVersion="4" minRefreshableVersion="3" recordCount="366">
  <cacheSource type="worksheet">
    <worksheetSource ref="A4:E370" sheet="Données"/>
  </cacheSource>
  <cacheFields count="5">
    <cacheField name="Date" numFmtId="0">
      <sharedItems containsNonDate="0" containsDate="1" containsString="0" containsBlank="1" minDate="2015-01-01T00:00:00" maxDate="2016-01-01T00:00:00"/>
    </cacheField>
    <cacheField name="nombre d'heures" numFmtId="0">
      <sharedItems containsString="0" containsBlank="1" containsNumber="1" containsInteger="1" minValue="7" maxValue="7"/>
    </cacheField>
    <cacheField name="Semaine" numFmtId="0">
      <sharedItems containsString="0" containsBlank="1" containsNumber="1" containsInteger="1" minValue="1" maxValue="53"/>
    </cacheField>
    <cacheField name="mois" numFmtId="0">
      <sharedItems containsDate="1" containsBlank="1" containsMixedTypes="1" minDate="2015-01-01T00:00:00" maxDate="2015-12-02T00:00:00" count="25">
        <s v="janvier"/>
        <s v="février"/>
        <s v="mars"/>
        <s v="avril"/>
        <s v="mai"/>
        <s v="juin"/>
        <s v="juillet"/>
        <s v="août"/>
        <s v="septembre"/>
        <s v="octobre"/>
        <s v="novembre"/>
        <s v="décembre"/>
        <m/>
        <d v="2015-08-01T00:00:00" u="1"/>
        <d v="2015-07-01T00:00:00" u="1"/>
        <d v="2015-06-01T00:00:00" u="1"/>
        <d v="2015-05-01T00:00:00" u="1"/>
        <d v="2015-04-01T00:00:00" u="1"/>
        <d v="2015-03-01T00:00:00" u="1"/>
        <d v="2015-02-01T00:00:00" u="1"/>
        <d v="2015-12-01T00:00:00" u="1"/>
        <d v="2015-01-01T00:00:00" u="1"/>
        <d v="2015-11-01T00:00:00" u="1"/>
        <d v="2015-10-01T00:00:00" u="1"/>
        <d v="2015-09-01T00:00:00" u="1"/>
      </sharedItems>
    </cacheField>
    <cacheField name="Cumul Semaine" numFmtId="0">
      <sharedItems containsBlank="1" containsMixedTypes="1" containsNumber="1" containsInteger="1" minValue="21" maxValue="4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6">
  <r>
    <d v="2015-01-01T00:00:00"/>
    <n v="7"/>
    <n v="1"/>
    <x v="0"/>
    <s v=""/>
  </r>
  <r>
    <d v="2015-01-02T00:00:00"/>
    <n v="7"/>
    <n v="1"/>
    <x v="0"/>
    <s v=""/>
  </r>
  <r>
    <d v="2015-01-03T00:00:00"/>
    <n v="7"/>
    <n v="1"/>
    <x v="0"/>
    <n v="21"/>
  </r>
  <r>
    <d v="2015-01-04T00:00:00"/>
    <n v="7"/>
    <n v="2"/>
    <x v="0"/>
    <s v=""/>
  </r>
  <r>
    <d v="2015-01-05T00:00:00"/>
    <n v="7"/>
    <n v="2"/>
    <x v="0"/>
    <s v=""/>
  </r>
  <r>
    <d v="2015-01-06T00:00:00"/>
    <n v="7"/>
    <n v="2"/>
    <x v="0"/>
    <s v=""/>
  </r>
  <r>
    <d v="2015-01-07T00:00:00"/>
    <n v="7"/>
    <n v="2"/>
    <x v="0"/>
    <s v=""/>
  </r>
  <r>
    <d v="2015-01-08T00:00:00"/>
    <n v="7"/>
    <n v="2"/>
    <x v="0"/>
    <s v=""/>
  </r>
  <r>
    <d v="2015-01-09T00:00:00"/>
    <n v="7"/>
    <n v="2"/>
    <x v="0"/>
    <s v=""/>
  </r>
  <r>
    <d v="2015-01-10T00:00:00"/>
    <n v="7"/>
    <n v="2"/>
    <x v="0"/>
    <n v="49"/>
  </r>
  <r>
    <d v="2015-01-11T00:00:00"/>
    <n v="7"/>
    <n v="3"/>
    <x v="0"/>
    <s v=""/>
  </r>
  <r>
    <d v="2015-01-12T00:00:00"/>
    <n v="7"/>
    <n v="3"/>
    <x v="0"/>
    <s v=""/>
  </r>
  <r>
    <d v="2015-01-13T00:00:00"/>
    <n v="7"/>
    <n v="3"/>
    <x v="0"/>
    <s v=""/>
  </r>
  <r>
    <d v="2015-01-14T00:00:00"/>
    <n v="7"/>
    <n v="3"/>
    <x v="0"/>
    <s v=""/>
  </r>
  <r>
    <d v="2015-01-15T00:00:00"/>
    <n v="7"/>
    <n v="3"/>
    <x v="0"/>
    <s v=""/>
  </r>
  <r>
    <d v="2015-01-16T00:00:00"/>
    <n v="7"/>
    <n v="3"/>
    <x v="0"/>
    <s v=""/>
  </r>
  <r>
    <d v="2015-01-17T00:00:00"/>
    <n v="7"/>
    <n v="3"/>
    <x v="0"/>
    <n v="49"/>
  </r>
  <r>
    <d v="2015-01-18T00:00:00"/>
    <n v="7"/>
    <n v="4"/>
    <x v="0"/>
    <s v=""/>
  </r>
  <r>
    <d v="2015-01-19T00:00:00"/>
    <n v="7"/>
    <n v="4"/>
    <x v="0"/>
    <s v=""/>
  </r>
  <r>
    <d v="2015-01-20T00:00:00"/>
    <n v="7"/>
    <n v="4"/>
    <x v="0"/>
    <s v=""/>
  </r>
  <r>
    <d v="2015-01-21T00:00:00"/>
    <n v="7"/>
    <n v="4"/>
    <x v="0"/>
    <s v=""/>
  </r>
  <r>
    <d v="2015-01-22T00:00:00"/>
    <n v="7"/>
    <n v="4"/>
    <x v="0"/>
    <s v=""/>
  </r>
  <r>
    <d v="2015-01-23T00:00:00"/>
    <n v="7"/>
    <n v="4"/>
    <x v="0"/>
    <s v=""/>
  </r>
  <r>
    <d v="2015-01-24T00:00:00"/>
    <n v="7"/>
    <n v="4"/>
    <x v="0"/>
    <n v="49"/>
  </r>
  <r>
    <d v="2015-01-25T00:00:00"/>
    <n v="7"/>
    <n v="5"/>
    <x v="0"/>
    <s v=""/>
  </r>
  <r>
    <d v="2015-01-26T00:00:00"/>
    <n v="7"/>
    <n v="5"/>
    <x v="0"/>
    <s v=""/>
  </r>
  <r>
    <d v="2015-01-27T00:00:00"/>
    <n v="7"/>
    <n v="5"/>
    <x v="0"/>
    <s v=""/>
  </r>
  <r>
    <d v="2015-01-28T00:00:00"/>
    <n v="7"/>
    <n v="5"/>
    <x v="0"/>
    <s v=""/>
  </r>
  <r>
    <d v="2015-01-29T00:00:00"/>
    <n v="7"/>
    <n v="5"/>
    <x v="0"/>
    <s v=""/>
  </r>
  <r>
    <d v="2015-01-30T00:00:00"/>
    <n v="7"/>
    <n v="5"/>
    <x v="0"/>
    <s v=""/>
  </r>
  <r>
    <d v="2015-01-31T00:00:00"/>
    <n v="7"/>
    <n v="5"/>
    <x v="0"/>
    <n v="49"/>
  </r>
  <r>
    <d v="2015-02-01T00:00:00"/>
    <n v="7"/>
    <n v="6"/>
    <x v="1"/>
    <s v=""/>
  </r>
  <r>
    <d v="2015-02-02T00:00:00"/>
    <n v="7"/>
    <n v="6"/>
    <x v="1"/>
    <s v=""/>
  </r>
  <r>
    <d v="2015-02-03T00:00:00"/>
    <n v="7"/>
    <n v="6"/>
    <x v="1"/>
    <s v=""/>
  </r>
  <r>
    <d v="2015-02-04T00:00:00"/>
    <n v="7"/>
    <n v="6"/>
    <x v="1"/>
    <s v=""/>
  </r>
  <r>
    <d v="2015-02-05T00:00:00"/>
    <n v="7"/>
    <n v="6"/>
    <x v="1"/>
    <s v=""/>
  </r>
  <r>
    <d v="2015-02-06T00:00:00"/>
    <n v="7"/>
    <n v="6"/>
    <x v="1"/>
    <s v=""/>
  </r>
  <r>
    <d v="2015-02-07T00:00:00"/>
    <n v="7"/>
    <n v="6"/>
    <x v="1"/>
    <n v="49"/>
  </r>
  <r>
    <d v="2015-02-08T00:00:00"/>
    <n v="7"/>
    <n v="7"/>
    <x v="1"/>
    <s v=""/>
  </r>
  <r>
    <d v="2015-02-09T00:00:00"/>
    <n v="7"/>
    <n v="7"/>
    <x v="1"/>
    <s v=""/>
  </r>
  <r>
    <d v="2015-02-10T00:00:00"/>
    <n v="7"/>
    <n v="7"/>
    <x v="1"/>
    <s v=""/>
  </r>
  <r>
    <d v="2015-02-11T00:00:00"/>
    <n v="7"/>
    <n v="7"/>
    <x v="1"/>
    <s v=""/>
  </r>
  <r>
    <d v="2015-02-12T00:00:00"/>
    <n v="7"/>
    <n v="7"/>
    <x v="1"/>
    <s v=""/>
  </r>
  <r>
    <d v="2015-02-13T00:00:00"/>
    <n v="7"/>
    <n v="7"/>
    <x v="1"/>
    <s v=""/>
  </r>
  <r>
    <d v="2015-02-14T00:00:00"/>
    <n v="7"/>
    <n v="7"/>
    <x v="1"/>
    <n v="49"/>
  </r>
  <r>
    <d v="2015-02-15T00:00:00"/>
    <n v="7"/>
    <n v="8"/>
    <x v="1"/>
    <s v=""/>
  </r>
  <r>
    <d v="2015-02-16T00:00:00"/>
    <n v="7"/>
    <n v="8"/>
    <x v="1"/>
    <s v=""/>
  </r>
  <r>
    <d v="2015-02-17T00:00:00"/>
    <n v="7"/>
    <n v="8"/>
    <x v="1"/>
    <s v=""/>
  </r>
  <r>
    <d v="2015-02-18T00:00:00"/>
    <n v="7"/>
    <n v="8"/>
    <x v="1"/>
    <s v=""/>
  </r>
  <r>
    <d v="2015-02-19T00:00:00"/>
    <n v="7"/>
    <n v="8"/>
    <x v="1"/>
    <s v=""/>
  </r>
  <r>
    <d v="2015-02-20T00:00:00"/>
    <n v="7"/>
    <n v="8"/>
    <x v="1"/>
    <s v=""/>
  </r>
  <r>
    <d v="2015-02-21T00:00:00"/>
    <n v="7"/>
    <n v="8"/>
    <x v="1"/>
    <n v="49"/>
  </r>
  <r>
    <d v="2015-02-22T00:00:00"/>
    <n v="7"/>
    <n v="9"/>
    <x v="1"/>
    <s v=""/>
  </r>
  <r>
    <d v="2015-02-23T00:00:00"/>
    <n v="7"/>
    <n v="9"/>
    <x v="1"/>
    <s v=""/>
  </r>
  <r>
    <d v="2015-02-24T00:00:00"/>
    <n v="7"/>
    <n v="9"/>
    <x v="1"/>
    <s v=""/>
  </r>
  <r>
    <d v="2015-02-25T00:00:00"/>
    <n v="7"/>
    <n v="9"/>
    <x v="1"/>
    <s v=""/>
  </r>
  <r>
    <d v="2015-02-26T00:00:00"/>
    <n v="7"/>
    <n v="9"/>
    <x v="1"/>
    <s v=""/>
  </r>
  <r>
    <d v="2015-02-27T00:00:00"/>
    <n v="7"/>
    <n v="9"/>
    <x v="1"/>
    <s v=""/>
  </r>
  <r>
    <d v="2015-02-28T00:00:00"/>
    <n v="7"/>
    <n v="9"/>
    <x v="1"/>
    <n v="49"/>
  </r>
  <r>
    <d v="2015-03-01T00:00:00"/>
    <n v="7"/>
    <n v="10"/>
    <x v="2"/>
    <s v=""/>
  </r>
  <r>
    <d v="2015-03-02T00:00:00"/>
    <n v="7"/>
    <n v="10"/>
    <x v="2"/>
    <s v=""/>
  </r>
  <r>
    <d v="2015-03-03T00:00:00"/>
    <n v="7"/>
    <n v="10"/>
    <x v="2"/>
    <s v=""/>
  </r>
  <r>
    <d v="2015-03-04T00:00:00"/>
    <n v="7"/>
    <n v="10"/>
    <x v="2"/>
    <s v=""/>
  </r>
  <r>
    <d v="2015-03-05T00:00:00"/>
    <n v="7"/>
    <n v="10"/>
    <x v="2"/>
    <s v=""/>
  </r>
  <r>
    <d v="2015-03-06T00:00:00"/>
    <n v="7"/>
    <n v="10"/>
    <x v="2"/>
    <s v=""/>
  </r>
  <r>
    <d v="2015-03-07T00:00:00"/>
    <n v="7"/>
    <n v="10"/>
    <x v="2"/>
    <n v="49"/>
  </r>
  <r>
    <d v="2015-03-08T00:00:00"/>
    <n v="7"/>
    <n v="11"/>
    <x v="2"/>
    <s v=""/>
  </r>
  <r>
    <d v="2015-03-09T00:00:00"/>
    <n v="7"/>
    <n v="11"/>
    <x v="2"/>
    <s v=""/>
  </r>
  <r>
    <d v="2015-03-10T00:00:00"/>
    <n v="7"/>
    <n v="11"/>
    <x v="2"/>
    <s v=""/>
  </r>
  <r>
    <d v="2015-03-11T00:00:00"/>
    <n v="7"/>
    <n v="11"/>
    <x v="2"/>
    <s v=""/>
  </r>
  <r>
    <d v="2015-03-12T00:00:00"/>
    <n v="7"/>
    <n v="11"/>
    <x v="2"/>
    <s v=""/>
  </r>
  <r>
    <d v="2015-03-13T00:00:00"/>
    <n v="7"/>
    <n v="11"/>
    <x v="2"/>
    <s v=""/>
  </r>
  <r>
    <d v="2015-03-14T00:00:00"/>
    <n v="7"/>
    <n v="11"/>
    <x v="2"/>
    <n v="49"/>
  </r>
  <r>
    <d v="2015-03-15T00:00:00"/>
    <n v="7"/>
    <n v="12"/>
    <x v="2"/>
    <s v=""/>
  </r>
  <r>
    <d v="2015-03-16T00:00:00"/>
    <n v="7"/>
    <n v="12"/>
    <x v="2"/>
    <s v=""/>
  </r>
  <r>
    <d v="2015-03-17T00:00:00"/>
    <n v="7"/>
    <n v="12"/>
    <x v="2"/>
    <s v=""/>
  </r>
  <r>
    <d v="2015-03-18T00:00:00"/>
    <n v="7"/>
    <n v="12"/>
    <x v="2"/>
    <s v=""/>
  </r>
  <r>
    <d v="2015-03-19T00:00:00"/>
    <n v="7"/>
    <n v="12"/>
    <x v="2"/>
    <s v=""/>
  </r>
  <r>
    <d v="2015-03-20T00:00:00"/>
    <n v="7"/>
    <n v="12"/>
    <x v="2"/>
    <s v=""/>
  </r>
  <r>
    <d v="2015-03-21T00:00:00"/>
    <n v="7"/>
    <n v="12"/>
    <x v="2"/>
    <n v="49"/>
  </r>
  <r>
    <d v="2015-03-22T00:00:00"/>
    <n v="7"/>
    <n v="13"/>
    <x v="2"/>
    <s v=""/>
  </r>
  <r>
    <d v="2015-03-23T00:00:00"/>
    <n v="7"/>
    <n v="13"/>
    <x v="2"/>
    <s v=""/>
  </r>
  <r>
    <d v="2015-03-24T00:00:00"/>
    <n v="7"/>
    <n v="13"/>
    <x v="2"/>
    <s v=""/>
  </r>
  <r>
    <d v="2015-03-25T00:00:00"/>
    <n v="7"/>
    <n v="13"/>
    <x v="2"/>
    <s v=""/>
  </r>
  <r>
    <d v="2015-03-26T00:00:00"/>
    <n v="7"/>
    <n v="13"/>
    <x v="2"/>
    <s v=""/>
  </r>
  <r>
    <d v="2015-03-27T00:00:00"/>
    <n v="7"/>
    <n v="13"/>
    <x v="2"/>
    <s v=""/>
  </r>
  <r>
    <d v="2015-03-28T00:00:00"/>
    <n v="7"/>
    <n v="13"/>
    <x v="2"/>
    <n v="49"/>
  </r>
  <r>
    <d v="2015-03-29T00:00:00"/>
    <n v="7"/>
    <n v="14"/>
    <x v="2"/>
    <s v=""/>
  </r>
  <r>
    <d v="2015-03-30T00:00:00"/>
    <n v="7"/>
    <n v="14"/>
    <x v="2"/>
    <s v=""/>
  </r>
  <r>
    <d v="2015-03-31T00:00:00"/>
    <n v="7"/>
    <n v="14"/>
    <x v="2"/>
    <s v=""/>
  </r>
  <r>
    <d v="2015-04-01T00:00:00"/>
    <n v="7"/>
    <n v="14"/>
    <x v="3"/>
    <s v=""/>
  </r>
  <r>
    <d v="2015-04-02T00:00:00"/>
    <n v="7"/>
    <n v="14"/>
    <x v="3"/>
    <s v=""/>
  </r>
  <r>
    <d v="2015-04-03T00:00:00"/>
    <n v="7"/>
    <n v="14"/>
    <x v="3"/>
    <s v=""/>
  </r>
  <r>
    <d v="2015-04-04T00:00:00"/>
    <n v="7"/>
    <n v="14"/>
    <x v="3"/>
    <n v="49"/>
  </r>
  <r>
    <d v="2015-04-05T00:00:00"/>
    <n v="7"/>
    <n v="15"/>
    <x v="3"/>
    <s v=""/>
  </r>
  <r>
    <d v="2015-04-06T00:00:00"/>
    <n v="7"/>
    <n v="15"/>
    <x v="3"/>
    <s v=""/>
  </r>
  <r>
    <d v="2015-04-07T00:00:00"/>
    <n v="7"/>
    <n v="15"/>
    <x v="3"/>
    <s v=""/>
  </r>
  <r>
    <d v="2015-04-08T00:00:00"/>
    <n v="7"/>
    <n v="15"/>
    <x v="3"/>
    <s v=""/>
  </r>
  <r>
    <d v="2015-04-09T00:00:00"/>
    <n v="7"/>
    <n v="15"/>
    <x v="3"/>
    <s v=""/>
  </r>
  <r>
    <d v="2015-04-10T00:00:00"/>
    <n v="7"/>
    <n v="15"/>
    <x v="3"/>
    <s v=""/>
  </r>
  <r>
    <d v="2015-04-11T00:00:00"/>
    <n v="7"/>
    <n v="15"/>
    <x v="3"/>
    <n v="49"/>
  </r>
  <r>
    <d v="2015-04-12T00:00:00"/>
    <n v="7"/>
    <n v="16"/>
    <x v="3"/>
    <s v=""/>
  </r>
  <r>
    <d v="2015-04-13T00:00:00"/>
    <n v="7"/>
    <n v="16"/>
    <x v="3"/>
    <s v=""/>
  </r>
  <r>
    <d v="2015-04-14T00:00:00"/>
    <n v="7"/>
    <n v="16"/>
    <x v="3"/>
    <s v=""/>
  </r>
  <r>
    <d v="2015-04-15T00:00:00"/>
    <n v="7"/>
    <n v="16"/>
    <x v="3"/>
    <s v=""/>
  </r>
  <r>
    <d v="2015-04-16T00:00:00"/>
    <n v="7"/>
    <n v="16"/>
    <x v="3"/>
    <s v=""/>
  </r>
  <r>
    <d v="2015-04-17T00:00:00"/>
    <n v="7"/>
    <n v="16"/>
    <x v="3"/>
    <s v=""/>
  </r>
  <r>
    <d v="2015-04-18T00:00:00"/>
    <n v="7"/>
    <n v="16"/>
    <x v="3"/>
    <n v="49"/>
  </r>
  <r>
    <d v="2015-04-19T00:00:00"/>
    <n v="7"/>
    <n v="17"/>
    <x v="3"/>
    <s v=""/>
  </r>
  <r>
    <d v="2015-04-20T00:00:00"/>
    <n v="7"/>
    <n v="17"/>
    <x v="3"/>
    <s v=""/>
  </r>
  <r>
    <d v="2015-04-21T00:00:00"/>
    <n v="7"/>
    <n v="17"/>
    <x v="3"/>
    <s v=""/>
  </r>
  <r>
    <d v="2015-04-22T00:00:00"/>
    <n v="7"/>
    <n v="17"/>
    <x v="3"/>
    <s v=""/>
  </r>
  <r>
    <d v="2015-04-23T00:00:00"/>
    <n v="7"/>
    <n v="17"/>
    <x v="3"/>
    <s v=""/>
  </r>
  <r>
    <d v="2015-04-24T00:00:00"/>
    <n v="7"/>
    <n v="17"/>
    <x v="3"/>
    <s v=""/>
  </r>
  <r>
    <d v="2015-04-25T00:00:00"/>
    <n v="7"/>
    <n v="17"/>
    <x v="3"/>
    <n v="49"/>
  </r>
  <r>
    <d v="2015-04-26T00:00:00"/>
    <n v="7"/>
    <n v="18"/>
    <x v="3"/>
    <s v=""/>
  </r>
  <r>
    <d v="2015-04-27T00:00:00"/>
    <n v="7"/>
    <n v="18"/>
    <x v="3"/>
    <s v=""/>
  </r>
  <r>
    <d v="2015-04-28T00:00:00"/>
    <n v="7"/>
    <n v="18"/>
    <x v="3"/>
    <s v=""/>
  </r>
  <r>
    <d v="2015-04-29T00:00:00"/>
    <n v="7"/>
    <n v="18"/>
    <x v="3"/>
    <s v=""/>
  </r>
  <r>
    <d v="2015-04-30T00:00:00"/>
    <n v="7"/>
    <n v="18"/>
    <x v="3"/>
    <s v=""/>
  </r>
  <r>
    <d v="2015-05-01T00:00:00"/>
    <n v="7"/>
    <n v="18"/>
    <x v="4"/>
    <s v=""/>
  </r>
  <r>
    <d v="2015-05-02T00:00:00"/>
    <n v="7"/>
    <n v="18"/>
    <x v="4"/>
    <n v="49"/>
  </r>
  <r>
    <d v="2015-05-03T00:00:00"/>
    <n v="7"/>
    <n v="19"/>
    <x v="4"/>
    <s v=""/>
  </r>
  <r>
    <d v="2015-05-04T00:00:00"/>
    <n v="7"/>
    <n v="19"/>
    <x v="4"/>
    <s v=""/>
  </r>
  <r>
    <d v="2015-05-05T00:00:00"/>
    <n v="7"/>
    <n v="19"/>
    <x v="4"/>
    <s v=""/>
  </r>
  <r>
    <d v="2015-05-06T00:00:00"/>
    <n v="7"/>
    <n v="19"/>
    <x v="4"/>
    <s v=""/>
  </r>
  <r>
    <d v="2015-05-07T00:00:00"/>
    <n v="7"/>
    <n v="19"/>
    <x v="4"/>
    <s v=""/>
  </r>
  <r>
    <d v="2015-05-08T00:00:00"/>
    <n v="7"/>
    <n v="19"/>
    <x v="4"/>
    <s v=""/>
  </r>
  <r>
    <d v="2015-05-09T00:00:00"/>
    <n v="7"/>
    <n v="19"/>
    <x v="4"/>
    <n v="49"/>
  </r>
  <r>
    <d v="2015-05-10T00:00:00"/>
    <n v="7"/>
    <n v="20"/>
    <x v="4"/>
    <s v=""/>
  </r>
  <r>
    <d v="2015-05-11T00:00:00"/>
    <n v="7"/>
    <n v="20"/>
    <x v="4"/>
    <s v=""/>
  </r>
  <r>
    <d v="2015-05-12T00:00:00"/>
    <n v="7"/>
    <n v="20"/>
    <x v="4"/>
    <s v=""/>
  </r>
  <r>
    <d v="2015-05-13T00:00:00"/>
    <n v="7"/>
    <n v="20"/>
    <x v="4"/>
    <s v=""/>
  </r>
  <r>
    <d v="2015-05-14T00:00:00"/>
    <n v="7"/>
    <n v="20"/>
    <x v="4"/>
    <s v=""/>
  </r>
  <r>
    <d v="2015-05-15T00:00:00"/>
    <n v="7"/>
    <n v="20"/>
    <x v="4"/>
    <s v=""/>
  </r>
  <r>
    <d v="2015-05-16T00:00:00"/>
    <n v="7"/>
    <n v="20"/>
    <x v="4"/>
    <n v="49"/>
  </r>
  <r>
    <d v="2015-05-17T00:00:00"/>
    <n v="7"/>
    <n v="21"/>
    <x v="4"/>
    <s v=""/>
  </r>
  <r>
    <d v="2015-05-18T00:00:00"/>
    <n v="7"/>
    <n v="21"/>
    <x v="4"/>
    <s v=""/>
  </r>
  <r>
    <d v="2015-05-19T00:00:00"/>
    <n v="7"/>
    <n v="21"/>
    <x v="4"/>
    <s v=""/>
  </r>
  <r>
    <d v="2015-05-20T00:00:00"/>
    <n v="7"/>
    <n v="21"/>
    <x v="4"/>
    <s v=""/>
  </r>
  <r>
    <d v="2015-05-21T00:00:00"/>
    <n v="7"/>
    <n v="21"/>
    <x v="4"/>
    <s v=""/>
  </r>
  <r>
    <d v="2015-05-22T00:00:00"/>
    <n v="7"/>
    <n v="21"/>
    <x v="4"/>
    <s v=""/>
  </r>
  <r>
    <d v="2015-05-23T00:00:00"/>
    <n v="7"/>
    <n v="21"/>
    <x v="4"/>
    <n v="49"/>
  </r>
  <r>
    <d v="2015-05-24T00:00:00"/>
    <n v="7"/>
    <n v="22"/>
    <x v="4"/>
    <s v=""/>
  </r>
  <r>
    <d v="2015-05-25T00:00:00"/>
    <n v="7"/>
    <n v="22"/>
    <x v="4"/>
    <s v=""/>
  </r>
  <r>
    <d v="2015-05-26T00:00:00"/>
    <n v="7"/>
    <n v="22"/>
    <x v="4"/>
    <s v=""/>
  </r>
  <r>
    <d v="2015-05-27T00:00:00"/>
    <n v="7"/>
    <n v="22"/>
    <x v="4"/>
    <s v=""/>
  </r>
  <r>
    <d v="2015-05-28T00:00:00"/>
    <n v="7"/>
    <n v="22"/>
    <x v="4"/>
    <s v=""/>
  </r>
  <r>
    <d v="2015-05-29T00:00:00"/>
    <n v="7"/>
    <n v="22"/>
    <x v="4"/>
    <s v=""/>
  </r>
  <r>
    <d v="2015-05-30T00:00:00"/>
    <n v="7"/>
    <n v="22"/>
    <x v="4"/>
    <n v="49"/>
  </r>
  <r>
    <d v="2015-05-31T00:00:00"/>
    <n v="7"/>
    <n v="23"/>
    <x v="4"/>
    <s v=""/>
  </r>
  <r>
    <d v="2015-06-01T00:00:00"/>
    <n v="7"/>
    <n v="23"/>
    <x v="5"/>
    <s v=""/>
  </r>
  <r>
    <d v="2015-06-02T00:00:00"/>
    <n v="7"/>
    <n v="23"/>
    <x v="5"/>
    <s v=""/>
  </r>
  <r>
    <d v="2015-06-03T00:00:00"/>
    <n v="7"/>
    <n v="23"/>
    <x v="5"/>
    <s v=""/>
  </r>
  <r>
    <d v="2015-06-04T00:00:00"/>
    <n v="7"/>
    <n v="23"/>
    <x v="5"/>
    <s v=""/>
  </r>
  <r>
    <d v="2015-06-05T00:00:00"/>
    <n v="7"/>
    <n v="23"/>
    <x v="5"/>
    <s v=""/>
  </r>
  <r>
    <d v="2015-06-06T00:00:00"/>
    <n v="7"/>
    <n v="23"/>
    <x v="5"/>
    <n v="49"/>
  </r>
  <r>
    <d v="2015-06-07T00:00:00"/>
    <n v="7"/>
    <n v="24"/>
    <x v="5"/>
    <s v=""/>
  </r>
  <r>
    <d v="2015-06-08T00:00:00"/>
    <n v="7"/>
    <n v="24"/>
    <x v="5"/>
    <s v=""/>
  </r>
  <r>
    <d v="2015-06-09T00:00:00"/>
    <n v="7"/>
    <n v="24"/>
    <x v="5"/>
    <s v=""/>
  </r>
  <r>
    <d v="2015-06-10T00:00:00"/>
    <n v="7"/>
    <n v="24"/>
    <x v="5"/>
    <s v=""/>
  </r>
  <r>
    <d v="2015-06-11T00:00:00"/>
    <n v="7"/>
    <n v="24"/>
    <x v="5"/>
    <s v=""/>
  </r>
  <r>
    <d v="2015-06-12T00:00:00"/>
    <n v="7"/>
    <n v="24"/>
    <x v="5"/>
    <s v=""/>
  </r>
  <r>
    <d v="2015-06-13T00:00:00"/>
    <n v="7"/>
    <n v="24"/>
    <x v="5"/>
    <n v="49"/>
  </r>
  <r>
    <d v="2015-06-14T00:00:00"/>
    <n v="7"/>
    <n v="25"/>
    <x v="5"/>
    <s v=""/>
  </r>
  <r>
    <d v="2015-06-15T00:00:00"/>
    <n v="7"/>
    <n v="25"/>
    <x v="5"/>
    <s v=""/>
  </r>
  <r>
    <d v="2015-06-16T00:00:00"/>
    <n v="7"/>
    <n v="25"/>
    <x v="5"/>
    <s v=""/>
  </r>
  <r>
    <d v="2015-06-17T00:00:00"/>
    <n v="7"/>
    <n v="25"/>
    <x v="5"/>
    <s v=""/>
  </r>
  <r>
    <d v="2015-06-18T00:00:00"/>
    <n v="7"/>
    <n v="25"/>
    <x v="5"/>
    <s v=""/>
  </r>
  <r>
    <d v="2015-06-19T00:00:00"/>
    <n v="7"/>
    <n v="25"/>
    <x v="5"/>
    <s v=""/>
  </r>
  <r>
    <d v="2015-06-20T00:00:00"/>
    <n v="7"/>
    <n v="25"/>
    <x v="5"/>
    <n v="49"/>
  </r>
  <r>
    <d v="2015-06-21T00:00:00"/>
    <n v="7"/>
    <n v="26"/>
    <x v="5"/>
    <s v=""/>
  </r>
  <r>
    <d v="2015-06-22T00:00:00"/>
    <n v="7"/>
    <n v="26"/>
    <x v="5"/>
    <s v=""/>
  </r>
  <r>
    <d v="2015-06-23T00:00:00"/>
    <n v="7"/>
    <n v="26"/>
    <x v="5"/>
    <s v=""/>
  </r>
  <r>
    <d v="2015-06-24T00:00:00"/>
    <n v="7"/>
    <n v="26"/>
    <x v="5"/>
    <s v=""/>
  </r>
  <r>
    <d v="2015-06-25T00:00:00"/>
    <n v="7"/>
    <n v="26"/>
    <x v="5"/>
    <s v=""/>
  </r>
  <r>
    <d v="2015-06-26T00:00:00"/>
    <n v="7"/>
    <n v="26"/>
    <x v="5"/>
    <s v=""/>
  </r>
  <r>
    <d v="2015-06-27T00:00:00"/>
    <n v="7"/>
    <n v="26"/>
    <x v="5"/>
    <n v="49"/>
  </r>
  <r>
    <d v="2015-06-28T00:00:00"/>
    <n v="7"/>
    <n v="27"/>
    <x v="5"/>
    <s v=""/>
  </r>
  <r>
    <d v="2015-06-29T00:00:00"/>
    <n v="7"/>
    <n v="27"/>
    <x v="5"/>
    <s v=""/>
  </r>
  <r>
    <d v="2015-06-30T00:00:00"/>
    <n v="7"/>
    <n v="27"/>
    <x v="5"/>
    <s v=""/>
  </r>
  <r>
    <d v="2015-07-01T00:00:00"/>
    <n v="7"/>
    <n v="27"/>
    <x v="6"/>
    <s v=""/>
  </r>
  <r>
    <d v="2015-07-02T00:00:00"/>
    <n v="7"/>
    <n v="27"/>
    <x v="6"/>
    <s v=""/>
  </r>
  <r>
    <d v="2015-07-03T00:00:00"/>
    <n v="7"/>
    <n v="27"/>
    <x v="6"/>
    <s v=""/>
  </r>
  <r>
    <d v="2015-07-04T00:00:00"/>
    <n v="7"/>
    <n v="27"/>
    <x v="6"/>
    <n v="49"/>
  </r>
  <r>
    <d v="2015-07-05T00:00:00"/>
    <n v="7"/>
    <n v="28"/>
    <x v="6"/>
    <s v=""/>
  </r>
  <r>
    <d v="2015-07-06T00:00:00"/>
    <n v="7"/>
    <n v="28"/>
    <x v="6"/>
    <s v=""/>
  </r>
  <r>
    <d v="2015-07-07T00:00:00"/>
    <n v="7"/>
    <n v="28"/>
    <x v="6"/>
    <s v=""/>
  </r>
  <r>
    <d v="2015-07-08T00:00:00"/>
    <n v="7"/>
    <n v="28"/>
    <x v="6"/>
    <s v=""/>
  </r>
  <r>
    <d v="2015-07-09T00:00:00"/>
    <n v="7"/>
    <n v="28"/>
    <x v="6"/>
    <s v=""/>
  </r>
  <r>
    <d v="2015-07-10T00:00:00"/>
    <n v="7"/>
    <n v="28"/>
    <x v="6"/>
    <s v=""/>
  </r>
  <r>
    <d v="2015-07-11T00:00:00"/>
    <n v="7"/>
    <n v="28"/>
    <x v="6"/>
    <n v="49"/>
  </r>
  <r>
    <d v="2015-07-12T00:00:00"/>
    <n v="7"/>
    <n v="29"/>
    <x v="6"/>
    <s v=""/>
  </r>
  <r>
    <d v="2015-07-13T00:00:00"/>
    <n v="7"/>
    <n v="29"/>
    <x v="6"/>
    <s v=""/>
  </r>
  <r>
    <d v="2015-07-14T00:00:00"/>
    <n v="7"/>
    <n v="29"/>
    <x v="6"/>
    <s v=""/>
  </r>
  <r>
    <d v="2015-07-15T00:00:00"/>
    <n v="7"/>
    <n v="29"/>
    <x v="6"/>
    <s v=""/>
  </r>
  <r>
    <d v="2015-07-16T00:00:00"/>
    <n v="7"/>
    <n v="29"/>
    <x v="6"/>
    <s v=""/>
  </r>
  <r>
    <d v="2015-07-17T00:00:00"/>
    <n v="7"/>
    <n v="29"/>
    <x v="6"/>
    <s v=""/>
  </r>
  <r>
    <d v="2015-07-18T00:00:00"/>
    <n v="7"/>
    <n v="29"/>
    <x v="6"/>
    <n v="49"/>
  </r>
  <r>
    <d v="2015-07-19T00:00:00"/>
    <n v="7"/>
    <n v="30"/>
    <x v="6"/>
    <s v=""/>
  </r>
  <r>
    <d v="2015-07-20T00:00:00"/>
    <n v="7"/>
    <n v="30"/>
    <x v="6"/>
    <s v=""/>
  </r>
  <r>
    <d v="2015-07-21T00:00:00"/>
    <n v="7"/>
    <n v="30"/>
    <x v="6"/>
    <s v=""/>
  </r>
  <r>
    <d v="2015-07-22T00:00:00"/>
    <n v="7"/>
    <n v="30"/>
    <x v="6"/>
    <s v=""/>
  </r>
  <r>
    <d v="2015-07-23T00:00:00"/>
    <n v="7"/>
    <n v="30"/>
    <x v="6"/>
    <s v=""/>
  </r>
  <r>
    <d v="2015-07-24T00:00:00"/>
    <n v="7"/>
    <n v="30"/>
    <x v="6"/>
    <s v=""/>
  </r>
  <r>
    <d v="2015-07-25T00:00:00"/>
    <n v="7"/>
    <n v="30"/>
    <x v="6"/>
    <n v="49"/>
  </r>
  <r>
    <d v="2015-07-26T00:00:00"/>
    <n v="7"/>
    <n v="31"/>
    <x v="6"/>
    <s v=""/>
  </r>
  <r>
    <d v="2015-07-27T00:00:00"/>
    <n v="7"/>
    <n v="31"/>
    <x v="6"/>
    <s v=""/>
  </r>
  <r>
    <d v="2015-07-28T00:00:00"/>
    <n v="7"/>
    <n v="31"/>
    <x v="6"/>
    <s v=""/>
  </r>
  <r>
    <d v="2015-07-29T00:00:00"/>
    <n v="7"/>
    <n v="31"/>
    <x v="6"/>
    <s v=""/>
  </r>
  <r>
    <d v="2015-07-30T00:00:00"/>
    <n v="7"/>
    <n v="31"/>
    <x v="6"/>
    <s v=""/>
  </r>
  <r>
    <d v="2015-07-31T00:00:00"/>
    <n v="7"/>
    <n v="31"/>
    <x v="6"/>
    <s v=""/>
  </r>
  <r>
    <d v="2015-08-01T00:00:00"/>
    <n v="7"/>
    <n v="31"/>
    <x v="7"/>
    <n v="49"/>
  </r>
  <r>
    <d v="2015-08-02T00:00:00"/>
    <n v="7"/>
    <n v="32"/>
    <x v="7"/>
    <s v=""/>
  </r>
  <r>
    <d v="2015-08-03T00:00:00"/>
    <n v="7"/>
    <n v="32"/>
    <x v="7"/>
    <s v=""/>
  </r>
  <r>
    <d v="2015-08-04T00:00:00"/>
    <n v="7"/>
    <n v="32"/>
    <x v="7"/>
    <s v=""/>
  </r>
  <r>
    <d v="2015-08-05T00:00:00"/>
    <n v="7"/>
    <n v="32"/>
    <x v="7"/>
    <s v=""/>
  </r>
  <r>
    <d v="2015-08-06T00:00:00"/>
    <n v="7"/>
    <n v="32"/>
    <x v="7"/>
    <s v=""/>
  </r>
  <r>
    <d v="2015-08-07T00:00:00"/>
    <n v="7"/>
    <n v="32"/>
    <x v="7"/>
    <s v=""/>
  </r>
  <r>
    <d v="2015-08-08T00:00:00"/>
    <n v="7"/>
    <n v="32"/>
    <x v="7"/>
    <n v="49"/>
  </r>
  <r>
    <d v="2015-08-09T00:00:00"/>
    <n v="7"/>
    <n v="33"/>
    <x v="7"/>
    <s v=""/>
  </r>
  <r>
    <d v="2015-08-10T00:00:00"/>
    <n v="7"/>
    <n v="33"/>
    <x v="7"/>
    <s v=""/>
  </r>
  <r>
    <d v="2015-08-11T00:00:00"/>
    <n v="7"/>
    <n v="33"/>
    <x v="7"/>
    <s v=""/>
  </r>
  <r>
    <d v="2015-08-12T00:00:00"/>
    <n v="7"/>
    <n v="33"/>
    <x v="7"/>
    <s v=""/>
  </r>
  <r>
    <d v="2015-08-13T00:00:00"/>
    <n v="7"/>
    <n v="33"/>
    <x v="7"/>
    <s v=""/>
  </r>
  <r>
    <d v="2015-08-14T00:00:00"/>
    <n v="7"/>
    <n v="33"/>
    <x v="7"/>
    <s v=""/>
  </r>
  <r>
    <d v="2015-08-15T00:00:00"/>
    <n v="7"/>
    <n v="33"/>
    <x v="7"/>
    <n v="49"/>
  </r>
  <r>
    <d v="2015-08-16T00:00:00"/>
    <n v="7"/>
    <n v="34"/>
    <x v="7"/>
    <s v=""/>
  </r>
  <r>
    <d v="2015-08-17T00:00:00"/>
    <n v="7"/>
    <n v="34"/>
    <x v="7"/>
    <s v=""/>
  </r>
  <r>
    <d v="2015-08-18T00:00:00"/>
    <n v="7"/>
    <n v="34"/>
    <x v="7"/>
    <s v=""/>
  </r>
  <r>
    <d v="2015-08-19T00:00:00"/>
    <n v="7"/>
    <n v="34"/>
    <x v="7"/>
    <s v=""/>
  </r>
  <r>
    <d v="2015-08-20T00:00:00"/>
    <n v="7"/>
    <n v="34"/>
    <x v="7"/>
    <s v=""/>
  </r>
  <r>
    <d v="2015-08-21T00:00:00"/>
    <n v="7"/>
    <n v="34"/>
    <x v="7"/>
    <s v=""/>
  </r>
  <r>
    <d v="2015-08-22T00:00:00"/>
    <n v="7"/>
    <n v="34"/>
    <x v="7"/>
    <n v="49"/>
  </r>
  <r>
    <d v="2015-08-23T00:00:00"/>
    <n v="7"/>
    <n v="35"/>
    <x v="7"/>
    <s v=""/>
  </r>
  <r>
    <d v="2015-08-24T00:00:00"/>
    <n v="7"/>
    <n v="35"/>
    <x v="7"/>
    <s v=""/>
  </r>
  <r>
    <d v="2015-08-25T00:00:00"/>
    <n v="7"/>
    <n v="35"/>
    <x v="7"/>
    <s v=""/>
  </r>
  <r>
    <d v="2015-08-26T00:00:00"/>
    <n v="7"/>
    <n v="35"/>
    <x v="7"/>
    <s v=""/>
  </r>
  <r>
    <d v="2015-08-27T00:00:00"/>
    <n v="7"/>
    <n v="35"/>
    <x v="7"/>
    <s v=""/>
  </r>
  <r>
    <d v="2015-08-28T00:00:00"/>
    <n v="7"/>
    <n v="35"/>
    <x v="7"/>
    <s v=""/>
  </r>
  <r>
    <d v="2015-08-29T00:00:00"/>
    <n v="7"/>
    <n v="35"/>
    <x v="7"/>
    <n v="49"/>
  </r>
  <r>
    <d v="2015-08-30T00:00:00"/>
    <n v="7"/>
    <n v="36"/>
    <x v="7"/>
    <s v=""/>
  </r>
  <r>
    <d v="2015-08-31T00:00:00"/>
    <n v="7"/>
    <n v="36"/>
    <x v="7"/>
    <s v=""/>
  </r>
  <r>
    <d v="2015-09-01T00:00:00"/>
    <n v="7"/>
    <n v="36"/>
    <x v="8"/>
    <s v=""/>
  </r>
  <r>
    <d v="2015-09-02T00:00:00"/>
    <n v="7"/>
    <n v="36"/>
    <x v="8"/>
    <s v=""/>
  </r>
  <r>
    <d v="2015-09-03T00:00:00"/>
    <n v="7"/>
    <n v="36"/>
    <x v="8"/>
    <s v=""/>
  </r>
  <r>
    <d v="2015-09-04T00:00:00"/>
    <n v="7"/>
    <n v="36"/>
    <x v="8"/>
    <s v=""/>
  </r>
  <r>
    <d v="2015-09-05T00:00:00"/>
    <n v="7"/>
    <n v="36"/>
    <x v="8"/>
    <n v="49"/>
  </r>
  <r>
    <d v="2015-09-06T00:00:00"/>
    <n v="7"/>
    <n v="37"/>
    <x v="8"/>
    <s v=""/>
  </r>
  <r>
    <d v="2015-09-07T00:00:00"/>
    <n v="7"/>
    <n v="37"/>
    <x v="8"/>
    <s v=""/>
  </r>
  <r>
    <d v="2015-09-08T00:00:00"/>
    <n v="7"/>
    <n v="37"/>
    <x v="8"/>
    <s v=""/>
  </r>
  <r>
    <d v="2015-09-09T00:00:00"/>
    <n v="7"/>
    <n v="37"/>
    <x v="8"/>
    <s v=""/>
  </r>
  <r>
    <d v="2015-09-10T00:00:00"/>
    <n v="7"/>
    <n v="37"/>
    <x v="8"/>
    <s v=""/>
  </r>
  <r>
    <d v="2015-09-11T00:00:00"/>
    <n v="7"/>
    <n v="37"/>
    <x v="8"/>
    <s v=""/>
  </r>
  <r>
    <d v="2015-09-12T00:00:00"/>
    <n v="7"/>
    <n v="37"/>
    <x v="8"/>
    <n v="49"/>
  </r>
  <r>
    <d v="2015-09-13T00:00:00"/>
    <n v="7"/>
    <n v="38"/>
    <x v="8"/>
    <s v=""/>
  </r>
  <r>
    <d v="2015-09-14T00:00:00"/>
    <n v="7"/>
    <n v="38"/>
    <x v="8"/>
    <s v=""/>
  </r>
  <r>
    <d v="2015-09-15T00:00:00"/>
    <n v="7"/>
    <n v="38"/>
    <x v="8"/>
    <s v=""/>
  </r>
  <r>
    <d v="2015-09-16T00:00:00"/>
    <n v="7"/>
    <n v="38"/>
    <x v="8"/>
    <s v=""/>
  </r>
  <r>
    <d v="2015-09-17T00:00:00"/>
    <n v="7"/>
    <n v="38"/>
    <x v="8"/>
    <s v=""/>
  </r>
  <r>
    <d v="2015-09-18T00:00:00"/>
    <n v="7"/>
    <n v="38"/>
    <x v="8"/>
    <s v=""/>
  </r>
  <r>
    <d v="2015-09-19T00:00:00"/>
    <n v="7"/>
    <n v="38"/>
    <x v="8"/>
    <n v="49"/>
  </r>
  <r>
    <d v="2015-09-20T00:00:00"/>
    <n v="7"/>
    <n v="39"/>
    <x v="8"/>
    <s v=""/>
  </r>
  <r>
    <d v="2015-09-21T00:00:00"/>
    <n v="7"/>
    <n v="39"/>
    <x v="8"/>
    <s v=""/>
  </r>
  <r>
    <d v="2015-09-22T00:00:00"/>
    <n v="7"/>
    <n v="39"/>
    <x v="8"/>
    <s v=""/>
  </r>
  <r>
    <d v="2015-09-23T00:00:00"/>
    <n v="7"/>
    <n v="39"/>
    <x v="8"/>
    <s v=""/>
  </r>
  <r>
    <d v="2015-09-24T00:00:00"/>
    <n v="7"/>
    <n v="39"/>
    <x v="8"/>
    <s v=""/>
  </r>
  <r>
    <d v="2015-09-25T00:00:00"/>
    <n v="7"/>
    <n v="39"/>
    <x v="8"/>
    <s v=""/>
  </r>
  <r>
    <d v="2015-09-26T00:00:00"/>
    <n v="7"/>
    <n v="39"/>
    <x v="8"/>
    <n v="49"/>
  </r>
  <r>
    <d v="2015-09-27T00:00:00"/>
    <n v="7"/>
    <n v="40"/>
    <x v="8"/>
    <s v=""/>
  </r>
  <r>
    <d v="2015-09-28T00:00:00"/>
    <n v="7"/>
    <n v="40"/>
    <x v="8"/>
    <s v=""/>
  </r>
  <r>
    <d v="2015-09-29T00:00:00"/>
    <n v="7"/>
    <n v="40"/>
    <x v="8"/>
    <s v=""/>
  </r>
  <r>
    <d v="2015-09-30T00:00:00"/>
    <n v="7"/>
    <n v="40"/>
    <x v="8"/>
    <s v=""/>
  </r>
  <r>
    <d v="2015-10-01T00:00:00"/>
    <n v="7"/>
    <n v="40"/>
    <x v="9"/>
    <s v=""/>
  </r>
  <r>
    <d v="2015-10-02T00:00:00"/>
    <n v="7"/>
    <n v="40"/>
    <x v="9"/>
    <s v=""/>
  </r>
  <r>
    <d v="2015-10-03T00:00:00"/>
    <n v="7"/>
    <n v="40"/>
    <x v="9"/>
    <n v="49"/>
  </r>
  <r>
    <d v="2015-10-04T00:00:00"/>
    <n v="7"/>
    <n v="41"/>
    <x v="9"/>
    <s v=""/>
  </r>
  <r>
    <d v="2015-10-05T00:00:00"/>
    <n v="7"/>
    <n v="41"/>
    <x v="9"/>
    <s v=""/>
  </r>
  <r>
    <d v="2015-10-06T00:00:00"/>
    <n v="7"/>
    <n v="41"/>
    <x v="9"/>
    <s v=""/>
  </r>
  <r>
    <d v="2015-10-07T00:00:00"/>
    <n v="7"/>
    <n v="41"/>
    <x v="9"/>
    <s v=""/>
  </r>
  <r>
    <d v="2015-10-08T00:00:00"/>
    <n v="7"/>
    <n v="41"/>
    <x v="9"/>
    <s v=""/>
  </r>
  <r>
    <d v="2015-10-09T00:00:00"/>
    <n v="7"/>
    <n v="41"/>
    <x v="9"/>
    <s v=""/>
  </r>
  <r>
    <d v="2015-10-10T00:00:00"/>
    <n v="7"/>
    <n v="41"/>
    <x v="9"/>
    <n v="49"/>
  </r>
  <r>
    <d v="2015-10-11T00:00:00"/>
    <n v="7"/>
    <n v="42"/>
    <x v="9"/>
    <s v=""/>
  </r>
  <r>
    <d v="2015-10-12T00:00:00"/>
    <n v="7"/>
    <n v="42"/>
    <x v="9"/>
    <s v=""/>
  </r>
  <r>
    <d v="2015-10-13T00:00:00"/>
    <n v="7"/>
    <n v="42"/>
    <x v="9"/>
    <s v=""/>
  </r>
  <r>
    <d v="2015-10-14T00:00:00"/>
    <n v="7"/>
    <n v="42"/>
    <x v="9"/>
    <s v=""/>
  </r>
  <r>
    <d v="2015-10-15T00:00:00"/>
    <n v="7"/>
    <n v="42"/>
    <x v="9"/>
    <s v=""/>
  </r>
  <r>
    <d v="2015-10-16T00:00:00"/>
    <n v="7"/>
    <n v="42"/>
    <x v="9"/>
    <s v=""/>
  </r>
  <r>
    <d v="2015-10-17T00:00:00"/>
    <n v="7"/>
    <n v="42"/>
    <x v="9"/>
    <n v="49"/>
  </r>
  <r>
    <d v="2015-10-18T00:00:00"/>
    <n v="7"/>
    <n v="43"/>
    <x v="9"/>
    <s v=""/>
  </r>
  <r>
    <d v="2015-10-19T00:00:00"/>
    <n v="7"/>
    <n v="43"/>
    <x v="9"/>
    <s v=""/>
  </r>
  <r>
    <d v="2015-10-20T00:00:00"/>
    <n v="7"/>
    <n v="43"/>
    <x v="9"/>
    <s v=""/>
  </r>
  <r>
    <d v="2015-10-21T00:00:00"/>
    <n v="7"/>
    <n v="43"/>
    <x v="9"/>
    <s v=""/>
  </r>
  <r>
    <d v="2015-10-22T00:00:00"/>
    <n v="7"/>
    <n v="43"/>
    <x v="9"/>
    <s v=""/>
  </r>
  <r>
    <d v="2015-10-23T00:00:00"/>
    <n v="7"/>
    <n v="43"/>
    <x v="9"/>
    <s v=""/>
  </r>
  <r>
    <d v="2015-10-24T00:00:00"/>
    <n v="7"/>
    <n v="43"/>
    <x v="9"/>
    <n v="49"/>
  </r>
  <r>
    <d v="2015-10-25T00:00:00"/>
    <n v="7"/>
    <n v="44"/>
    <x v="9"/>
    <s v=""/>
  </r>
  <r>
    <d v="2015-10-26T00:00:00"/>
    <n v="7"/>
    <n v="44"/>
    <x v="9"/>
    <s v=""/>
  </r>
  <r>
    <d v="2015-10-27T00:00:00"/>
    <n v="7"/>
    <n v="44"/>
    <x v="9"/>
    <s v=""/>
  </r>
  <r>
    <d v="2015-10-28T00:00:00"/>
    <n v="7"/>
    <n v="44"/>
    <x v="9"/>
    <s v=""/>
  </r>
  <r>
    <d v="2015-10-29T00:00:00"/>
    <n v="7"/>
    <n v="44"/>
    <x v="9"/>
    <s v=""/>
  </r>
  <r>
    <d v="2015-10-30T00:00:00"/>
    <n v="7"/>
    <n v="44"/>
    <x v="9"/>
    <s v=""/>
  </r>
  <r>
    <d v="2015-10-31T00:00:00"/>
    <n v="7"/>
    <n v="44"/>
    <x v="9"/>
    <n v="49"/>
  </r>
  <r>
    <d v="2015-11-01T00:00:00"/>
    <n v="7"/>
    <n v="45"/>
    <x v="10"/>
    <s v=""/>
  </r>
  <r>
    <d v="2015-11-02T00:00:00"/>
    <n v="7"/>
    <n v="45"/>
    <x v="10"/>
    <s v=""/>
  </r>
  <r>
    <d v="2015-11-03T00:00:00"/>
    <n v="7"/>
    <n v="45"/>
    <x v="10"/>
    <s v=""/>
  </r>
  <r>
    <d v="2015-11-04T00:00:00"/>
    <n v="7"/>
    <n v="45"/>
    <x v="10"/>
    <s v=""/>
  </r>
  <r>
    <d v="2015-11-05T00:00:00"/>
    <n v="7"/>
    <n v="45"/>
    <x v="10"/>
    <s v=""/>
  </r>
  <r>
    <d v="2015-11-06T00:00:00"/>
    <n v="7"/>
    <n v="45"/>
    <x v="10"/>
    <s v=""/>
  </r>
  <r>
    <d v="2015-11-07T00:00:00"/>
    <n v="7"/>
    <n v="45"/>
    <x v="10"/>
    <n v="49"/>
  </r>
  <r>
    <d v="2015-11-08T00:00:00"/>
    <n v="7"/>
    <n v="46"/>
    <x v="10"/>
    <s v=""/>
  </r>
  <r>
    <d v="2015-11-09T00:00:00"/>
    <n v="7"/>
    <n v="46"/>
    <x v="10"/>
    <s v=""/>
  </r>
  <r>
    <d v="2015-11-10T00:00:00"/>
    <n v="7"/>
    <n v="46"/>
    <x v="10"/>
    <s v=""/>
  </r>
  <r>
    <d v="2015-11-11T00:00:00"/>
    <n v="7"/>
    <n v="46"/>
    <x v="10"/>
    <s v=""/>
  </r>
  <r>
    <d v="2015-11-12T00:00:00"/>
    <n v="7"/>
    <n v="46"/>
    <x v="10"/>
    <s v=""/>
  </r>
  <r>
    <d v="2015-11-13T00:00:00"/>
    <n v="7"/>
    <n v="46"/>
    <x v="10"/>
    <s v=""/>
  </r>
  <r>
    <d v="2015-11-14T00:00:00"/>
    <n v="7"/>
    <n v="46"/>
    <x v="10"/>
    <n v="49"/>
  </r>
  <r>
    <d v="2015-11-15T00:00:00"/>
    <n v="7"/>
    <n v="47"/>
    <x v="10"/>
    <s v=""/>
  </r>
  <r>
    <d v="2015-11-16T00:00:00"/>
    <n v="7"/>
    <n v="47"/>
    <x v="10"/>
    <s v=""/>
  </r>
  <r>
    <d v="2015-11-17T00:00:00"/>
    <n v="7"/>
    <n v="47"/>
    <x v="10"/>
    <s v=""/>
  </r>
  <r>
    <d v="2015-11-18T00:00:00"/>
    <n v="7"/>
    <n v="47"/>
    <x v="10"/>
    <s v=""/>
  </r>
  <r>
    <d v="2015-11-19T00:00:00"/>
    <n v="7"/>
    <n v="47"/>
    <x v="10"/>
    <s v=""/>
  </r>
  <r>
    <d v="2015-11-20T00:00:00"/>
    <n v="7"/>
    <n v="47"/>
    <x v="10"/>
    <s v=""/>
  </r>
  <r>
    <d v="2015-11-21T00:00:00"/>
    <n v="7"/>
    <n v="47"/>
    <x v="10"/>
    <n v="49"/>
  </r>
  <r>
    <d v="2015-11-22T00:00:00"/>
    <n v="7"/>
    <n v="48"/>
    <x v="10"/>
    <s v=""/>
  </r>
  <r>
    <d v="2015-11-23T00:00:00"/>
    <n v="7"/>
    <n v="48"/>
    <x v="10"/>
    <s v=""/>
  </r>
  <r>
    <d v="2015-11-24T00:00:00"/>
    <n v="7"/>
    <n v="48"/>
    <x v="10"/>
    <s v=""/>
  </r>
  <r>
    <d v="2015-11-25T00:00:00"/>
    <n v="7"/>
    <n v="48"/>
    <x v="10"/>
    <s v=""/>
  </r>
  <r>
    <d v="2015-11-26T00:00:00"/>
    <n v="7"/>
    <n v="48"/>
    <x v="10"/>
    <s v=""/>
  </r>
  <r>
    <d v="2015-11-27T00:00:00"/>
    <n v="7"/>
    <n v="48"/>
    <x v="10"/>
    <s v=""/>
  </r>
  <r>
    <d v="2015-11-28T00:00:00"/>
    <n v="7"/>
    <n v="48"/>
    <x v="10"/>
    <n v="49"/>
  </r>
  <r>
    <d v="2015-11-29T00:00:00"/>
    <n v="7"/>
    <n v="49"/>
    <x v="10"/>
    <s v=""/>
  </r>
  <r>
    <d v="2015-11-30T00:00:00"/>
    <n v="7"/>
    <n v="49"/>
    <x v="10"/>
    <s v=""/>
  </r>
  <r>
    <d v="2015-12-01T00:00:00"/>
    <n v="7"/>
    <n v="49"/>
    <x v="11"/>
    <s v=""/>
  </r>
  <r>
    <d v="2015-12-02T00:00:00"/>
    <n v="7"/>
    <n v="49"/>
    <x v="11"/>
    <s v=""/>
  </r>
  <r>
    <d v="2015-12-03T00:00:00"/>
    <n v="7"/>
    <n v="49"/>
    <x v="11"/>
    <s v=""/>
  </r>
  <r>
    <d v="2015-12-04T00:00:00"/>
    <n v="7"/>
    <n v="49"/>
    <x v="11"/>
    <s v=""/>
  </r>
  <r>
    <d v="2015-12-05T00:00:00"/>
    <n v="7"/>
    <n v="49"/>
    <x v="11"/>
    <n v="49"/>
  </r>
  <r>
    <d v="2015-12-06T00:00:00"/>
    <n v="7"/>
    <n v="50"/>
    <x v="11"/>
    <s v=""/>
  </r>
  <r>
    <d v="2015-12-07T00:00:00"/>
    <n v="7"/>
    <n v="50"/>
    <x v="11"/>
    <s v=""/>
  </r>
  <r>
    <d v="2015-12-08T00:00:00"/>
    <n v="7"/>
    <n v="50"/>
    <x v="11"/>
    <s v=""/>
  </r>
  <r>
    <d v="2015-12-09T00:00:00"/>
    <n v="7"/>
    <n v="50"/>
    <x v="11"/>
    <s v=""/>
  </r>
  <r>
    <d v="2015-12-10T00:00:00"/>
    <n v="7"/>
    <n v="50"/>
    <x v="11"/>
    <s v=""/>
  </r>
  <r>
    <d v="2015-12-11T00:00:00"/>
    <n v="7"/>
    <n v="50"/>
    <x v="11"/>
    <s v=""/>
  </r>
  <r>
    <d v="2015-12-12T00:00:00"/>
    <n v="7"/>
    <n v="50"/>
    <x v="11"/>
    <n v="49"/>
  </r>
  <r>
    <d v="2015-12-13T00:00:00"/>
    <n v="7"/>
    <n v="51"/>
    <x v="11"/>
    <s v=""/>
  </r>
  <r>
    <d v="2015-12-14T00:00:00"/>
    <n v="7"/>
    <n v="51"/>
    <x v="11"/>
    <s v=""/>
  </r>
  <r>
    <d v="2015-12-15T00:00:00"/>
    <n v="7"/>
    <n v="51"/>
    <x v="11"/>
    <s v=""/>
  </r>
  <r>
    <d v="2015-12-16T00:00:00"/>
    <n v="7"/>
    <n v="51"/>
    <x v="11"/>
    <s v=""/>
  </r>
  <r>
    <d v="2015-12-17T00:00:00"/>
    <n v="7"/>
    <n v="51"/>
    <x v="11"/>
    <s v=""/>
  </r>
  <r>
    <d v="2015-12-18T00:00:00"/>
    <n v="7"/>
    <n v="51"/>
    <x v="11"/>
    <s v=""/>
  </r>
  <r>
    <d v="2015-12-19T00:00:00"/>
    <n v="7"/>
    <n v="51"/>
    <x v="11"/>
    <n v="49"/>
  </r>
  <r>
    <d v="2015-12-20T00:00:00"/>
    <n v="7"/>
    <n v="52"/>
    <x v="11"/>
    <s v=""/>
  </r>
  <r>
    <d v="2015-12-21T00:00:00"/>
    <n v="7"/>
    <n v="52"/>
    <x v="11"/>
    <s v=""/>
  </r>
  <r>
    <d v="2015-12-22T00:00:00"/>
    <n v="7"/>
    <n v="52"/>
    <x v="11"/>
    <s v=""/>
  </r>
  <r>
    <d v="2015-12-23T00:00:00"/>
    <n v="7"/>
    <n v="52"/>
    <x v="11"/>
    <s v=""/>
  </r>
  <r>
    <d v="2015-12-24T00:00:00"/>
    <n v="7"/>
    <n v="52"/>
    <x v="11"/>
    <s v=""/>
  </r>
  <r>
    <d v="2015-12-25T00:00:00"/>
    <n v="7"/>
    <n v="52"/>
    <x v="11"/>
    <s v=""/>
  </r>
  <r>
    <d v="2015-12-26T00:00:00"/>
    <n v="7"/>
    <n v="52"/>
    <x v="11"/>
    <n v="49"/>
  </r>
  <r>
    <d v="2015-12-27T00:00:00"/>
    <n v="7"/>
    <n v="53"/>
    <x v="11"/>
    <s v=""/>
  </r>
  <r>
    <d v="2015-12-28T00:00:00"/>
    <n v="7"/>
    <n v="53"/>
    <x v="11"/>
    <s v=""/>
  </r>
  <r>
    <d v="2015-12-29T00:00:00"/>
    <n v="7"/>
    <n v="53"/>
    <x v="11"/>
    <s v=""/>
  </r>
  <r>
    <d v="2015-12-30T00:00:00"/>
    <n v="7"/>
    <n v="53"/>
    <x v="11"/>
    <s v=""/>
  </r>
  <r>
    <d v="2015-12-31T00:00:00"/>
    <n v="7"/>
    <n v="53"/>
    <x v="11"/>
    <n v="35"/>
  </r>
  <r>
    <m/>
    <m/>
    <m/>
    <x v="1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6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B17" firstHeaderRow="1" firstDataRow="1" firstDataCol="1"/>
  <pivotFields count="5">
    <pivotField showAll="0"/>
    <pivotField showAll="0"/>
    <pivotField showAll="0"/>
    <pivotField axis="axisRow" showAll="0">
      <items count="26">
        <item x="12"/>
        <item m="1" x="21"/>
        <item m="1" x="19"/>
        <item m="1" x="18"/>
        <item m="1" x="17"/>
        <item m="1" x="16"/>
        <item m="1" x="15"/>
        <item m="1" x="14"/>
        <item m="1" x="13"/>
        <item m="1" x="24"/>
        <item m="1" x="23"/>
        <item m="1" x="22"/>
        <item m="1" x="2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showAll="0"/>
  </pivotFields>
  <rowFields count="1">
    <field x="3"/>
  </rowFields>
  <rowItems count="14">
    <i>
      <x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Items count="1">
    <i/>
  </colItems>
  <dataFields count="1">
    <dataField name="Somme de Cumul Semaine" fld="4" baseField="3" baseItem="0"/>
  </dataFields>
  <formats count="1">
    <format dxfId="0">
      <pivotArea dataOnly="0" labelOnly="1" fieldPosition="0">
        <references count="1">
          <reference field="3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RowHeight="14.4" x14ac:dyDescent="0.3"/>
  <sheetData>
    <row r="1" spans="1:1" x14ac:dyDescent="0.3">
      <c r="A1" t="s">
        <v>28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sqref="A1:B8"/>
    </sheetView>
  </sheetViews>
  <sheetFormatPr baseColWidth="10" defaultRowHeight="14.4" x14ac:dyDescent="0.3"/>
  <cols>
    <col min="1" max="1" width="21" bestFit="1" customWidth="1"/>
  </cols>
  <sheetData>
    <row r="1" spans="1:2" x14ac:dyDescent="0.3">
      <c r="A1" t="s">
        <v>0</v>
      </c>
      <c r="B1" t="s">
        <v>1</v>
      </c>
    </row>
    <row r="2" spans="1:2" x14ac:dyDescent="0.3">
      <c r="A2" s="1">
        <f>'Sem8'!A8+1</f>
        <v>42058</v>
      </c>
    </row>
    <row r="3" spans="1:2" x14ac:dyDescent="0.3">
      <c r="A3" s="1">
        <f>A2+1</f>
        <v>42059</v>
      </c>
    </row>
    <row r="4" spans="1:2" x14ac:dyDescent="0.3">
      <c r="A4" s="1">
        <f t="shared" ref="A4:A8" si="0">A3+1</f>
        <v>42060</v>
      </c>
    </row>
    <row r="5" spans="1:2" x14ac:dyDescent="0.3">
      <c r="A5" s="1">
        <f t="shared" si="0"/>
        <v>42061</v>
      </c>
      <c r="B5">
        <v>7</v>
      </c>
    </row>
    <row r="6" spans="1:2" x14ac:dyDescent="0.3">
      <c r="A6" s="1">
        <f t="shared" si="0"/>
        <v>42062</v>
      </c>
      <c r="B6">
        <v>7</v>
      </c>
    </row>
    <row r="7" spans="1:2" x14ac:dyDescent="0.3">
      <c r="A7" s="1">
        <f t="shared" si="0"/>
        <v>42063</v>
      </c>
      <c r="B7">
        <v>0</v>
      </c>
    </row>
    <row r="8" spans="1:2" x14ac:dyDescent="0.3">
      <c r="A8" s="1">
        <f t="shared" si="0"/>
        <v>42064</v>
      </c>
      <c r="B8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3" sqref="A3"/>
    </sheetView>
  </sheetViews>
  <sheetFormatPr baseColWidth="10" defaultRowHeight="14.4" x14ac:dyDescent="0.3"/>
  <cols>
    <col min="1" max="1" width="19.33203125" bestFit="1" customWidth="1"/>
  </cols>
  <sheetData>
    <row r="1" spans="1:2" x14ac:dyDescent="0.3">
      <c r="A1" t="s">
        <v>0</v>
      </c>
      <c r="B1" t="s">
        <v>1</v>
      </c>
    </row>
    <row r="2" spans="1:2" x14ac:dyDescent="0.3">
      <c r="A2" s="1">
        <f>'Sem9'!A8+1</f>
        <v>42065</v>
      </c>
    </row>
    <row r="3" spans="1:2" x14ac:dyDescent="0.3">
      <c r="A3" s="1">
        <f>A2+1</f>
        <v>42066</v>
      </c>
    </row>
    <row r="4" spans="1:2" x14ac:dyDescent="0.3">
      <c r="A4" s="1">
        <f t="shared" ref="A4:A8" si="0">A3+1</f>
        <v>42067</v>
      </c>
    </row>
    <row r="5" spans="1:2" x14ac:dyDescent="0.3">
      <c r="A5" s="1">
        <f t="shared" si="0"/>
        <v>42068</v>
      </c>
      <c r="B5">
        <v>7</v>
      </c>
    </row>
    <row r="6" spans="1:2" x14ac:dyDescent="0.3">
      <c r="A6" s="1">
        <f t="shared" si="0"/>
        <v>42069</v>
      </c>
      <c r="B6">
        <v>7</v>
      </c>
    </row>
    <row r="7" spans="1:2" x14ac:dyDescent="0.3">
      <c r="A7" s="1">
        <f t="shared" si="0"/>
        <v>42070</v>
      </c>
      <c r="B7">
        <v>0</v>
      </c>
    </row>
    <row r="8" spans="1:2" x14ac:dyDescent="0.3">
      <c r="A8" s="1">
        <f t="shared" si="0"/>
        <v>42071</v>
      </c>
      <c r="B8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5"/>
  <sheetViews>
    <sheetView workbookViewId="0">
      <selection activeCell="D4" sqref="D4"/>
    </sheetView>
  </sheetViews>
  <sheetFormatPr baseColWidth="10" defaultRowHeight="14.4" x14ac:dyDescent="0.3"/>
  <cols>
    <col min="4" max="4" width="14" bestFit="1" customWidth="1"/>
  </cols>
  <sheetData>
    <row r="3" spans="1:4" x14ac:dyDescent="0.3">
      <c r="A3" t="s">
        <v>3</v>
      </c>
      <c r="B3" t="s">
        <v>4</v>
      </c>
      <c r="C3" t="s">
        <v>5</v>
      </c>
      <c r="D3" t="s">
        <v>6</v>
      </c>
    </row>
    <row r="4" spans="1:4" x14ac:dyDescent="0.3">
      <c r="A4" s="2">
        <v>42005</v>
      </c>
      <c r="B4">
        <f>WEEKNUM(A4)</f>
        <v>1</v>
      </c>
      <c r="C4">
        <f>MONTH(A4)</f>
        <v>1</v>
      </c>
      <c r="D4">
        <f ca="1">SUMIF(INDIRECT("Sem"&amp;B4&amp;"!$c2"):INDIRECT("Sem"&amp;B4&amp;"!$c8"),C4,INDIRECT("Sem"&amp;B4&amp;"!$b2"):INDIRECT("Sem"&amp;B4&amp;"!$b8"))+SUMIF(INDIRECT("Sem"&amp;B4+1&amp;"!$c2"):INDIRECT("Sem"&amp;B4+1&amp;"!$c8"),C4,INDIRECT("Sem"&amp;B4+1&amp;"!$b2"):INDIRECT("Sem"&amp;B4+1&amp;"!$b8"))+SUMIF(INDIRECT("Sem"&amp;B4+2&amp;"!$c2"):INDIRECT("Sem"&amp;B4+2&amp;"!$c8"),C4,INDIRECT("Sem"&amp;B4+2&amp;"!$b2"):INDIRECT("Sem"&amp;B4+2&amp;"!$b8"))+SUMIF(INDIRECT("Sem"&amp;B4+3&amp;"!$c2"):INDIRECT("Sem"&amp;B4+3&amp;"!$c8"),C4,INDIRECT("Sem"&amp;B4+3&amp;"!$b2"):INDIRECT("Sem"&amp;B4+3&amp;"!$b8"))+SUMIF(INDIRECT("Sem"&amp;B4+4&amp;"!$c2"):INDIRECT("Sem"&amp;B4+4&amp;"!$c8"),C4,INDIRECT("Sem"&amp;B4+4&amp;"!$b2"):INDIRECT("Sem"&amp;B4+4&amp;"!$b8"))+SUMIF(INDIRECT("Sem"&amp;B4-1&amp;"!$c2"):INDIRECT("Sem"&amp;B4-1&amp;"!$c8"),C4,INDIRECT("Sem"&amp;B4-1&amp;"!$b2"):INDIRECT("Sem"&amp;B4-1&amp;"!$b8"))</f>
        <v>75</v>
      </c>
    </row>
    <row r="5" spans="1:4" x14ac:dyDescent="0.3">
      <c r="A5" s="2">
        <v>42036</v>
      </c>
      <c r="B5">
        <f t="shared" ref="B5:B15" si="0">WEEKNUM(A5)</f>
        <v>6</v>
      </c>
      <c r="C5">
        <f t="shared" ref="C5:C15" si="1">MONTH(A5)</f>
        <v>2</v>
      </c>
      <c r="D5">
        <f ca="1">SUMIF(INDIRECT("Sem"&amp;B5&amp;"!$c2"):INDIRECT("Sem"&amp;B5&amp;"!$c8"),C5,INDIRECT("Sem"&amp;B5&amp;"!$b2"):INDIRECT("Sem"&amp;B5&amp;"!$b8"))+SUMIF(INDIRECT("Sem"&amp;B5+1&amp;"!$c2"):INDIRECT("Sem"&amp;B5+1&amp;"!$c8"),C5,INDIRECT("Sem"&amp;B5+1&amp;"!$b2"):INDIRECT("Sem"&amp;B5+1&amp;"!$b8"))+SUMIF(INDIRECT("Sem"&amp;B5+2&amp;"!$c2"):INDIRECT("Sem"&amp;B5+2&amp;"!$c8"),C5,INDIRECT("Sem"&amp;B5+2&amp;"!$b2"):INDIRECT("Sem"&amp;B5+2&amp;"!$b8"))+SUMIF(INDIRECT("Sem"&amp;B5+3&amp;"!$c2"):INDIRECT("Sem"&amp;B5+3&amp;"!$c8"),C5,INDIRECT("Sem"&amp;B5+3&amp;"!$b2"):INDIRECT("Sem"&amp;B5+3&amp;"!$b8"))+SUMIF(INDIRECT("Sem"&amp;B5+4&amp;"!$c2"):INDIRECT("Sem"&amp;B5+4&amp;"!$c8"),C5,INDIRECT("Sem"&amp;B5+4&amp;"!$b2"):INDIRECT("Sem"&amp;B5+4&amp;"!$b8"))+SUMIF(INDIRECT("Sem"&amp;B5-1&amp;"!$c2"):INDIRECT("Sem"&amp;B5-1&amp;"!$c8"),C5,INDIRECT("Sem"&amp;B5-1&amp;"!$b2"):INDIRECT("Sem"&amp;B5-1&amp;"!$b8"))</f>
        <v>46</v>
      </c>
    </row>
    <row r="6" spans="1:4" x14ac:dyDescent="0.3">
      <c r="A6" s="2">
        <v>42064</v>
      </c>
      <c r="B6">
        <f t="shared" si="0"/>
        <v>10</v>
      </c>
      <c r="C6">
        <f t="shared" si="1"/>
        <v>3</v>
      </c>
      <c r="D6" t="e">
        <f ca="1">SUMIF(INDIRECT("Sem"&amp;B6&amp;"!$c2"):INDIRECT("Sem"&amp;B6&amp;"!$c8"),C6,INDIRECT("Sem"&amp;B6&amp;"!$b2"):INDIRECT("Sem"&amp;B6&amp;"!$b8"))+SUMIF(INDIRECT("Sem"&amp;B6+1&amp;"!$c2"):INDIRECT("Sem"&amp;B6+1&amp;"!$c8"),C6,INDIRECT("Sem"&amp;B6+1&amp;"!$b2"):INDIRECT("Sem"&amp;B6+1&amp;"!$b8"))+SUMIF(INDIRECT("Sem"&amp;B6+2&amp;"!$c2"):INDIRECT("Sem"&amp;B6+2&amp;"!$c8"),C6,INDIRECT("Sem"&amp;B6+2&amp;"!$b2"):INDIRECT("Sem"&amp;B6+2&amp;"!$b8"))+SUMIF(INDIRECT("Sem"&amp;B6+3&amp;"!$c2"):INDIRECT("Sem"&amp;B6+3&amp;"!$c8"),C6,INDIRECT("Sem"&amp;B6+3&amp;"!$b2"):INDIRECT("Sem"&amp;B6+3&amp;"!$b8"))+SUMIF(INDIRECT("Sem"&amp;B6+4&amp;"!$c2"):INDIRECT("Sem"&amp;B6+4&amp;"!$c8"),C6,INDIRECT("Sem"&amp;B6+4&amp;"!$b2"):INDIRECT("Sem"&amp;B6+4&amp;"!$b8"))+SUMIF(INDIRECT("Sem"&amp;B6-1&amp;"!$c2"):INDIRECT("Sem"&amp;B6-1&amp;"!$c8"),C6,INDIRECT("Sem"&amp;B6-1&amp;"!$b2"):INDIRECT("Sem"&amp;B6-1&amp;"!$b8"))</f>
        <v>#REF!</v>
      </c>
    </row>
    <row r="7" spans="1:4" x14ac:dyDescent="0.3">
      <c r="A7" s="2">
        <v>42095</v>
      </c>
      <c r="B7">
        <f t="shared" si="0"/>
        <v>14</v>
      </c>
      <c r="C7">
        <f t="shared" si="1"/>
        <v>4</v>
      </c>
      <c r="D7" t="e">
        <f ca="1">SUMIF(INDIRECT("Sem"&amp;B7&amp;"!$c2"):INDIRECT("Sem"&amp;B7&amp;"!$c8"),C7,INDIRECT("Sem"&amp;B7&amp;"!$b2"):INDIRECT("Sem"&amp;B7&amp;"!$b8"))+SUMIF(INDIRECT("Sem"&amp;B7+1&amp;"!$c2"):INDIRECT("Sem"&amp;B7+1&amp;"!$c8"),C7,INDIRECT("Sem"&amp;B7+1&amp;"!$b2"):INDIRECT("Sem"&amp;B7+1&amp;"!$b8"))+SUMIF(INDIRECT("Sem"&amp;B7+2&amp;"!$c2"):INDIRECT("Sem"&amp;B7+2&amp;"!$c8"),C7,INDIRECT("Sem"&amp;B7+2&amp;"!$b2"):INDIRECT("Sem"&amp;B7+2&amp;"!$b8"))+SUMIF(INDIRECT("Sem"&amp;B7+3&amp;"!$c2"):INDIRECT("Sem"&amp;B7+3&amp;"!$c8"),C7,INDIRECT("Sem"&amp;B7+3&amp;"!$b2"):INDIRECT("Sem"&amp;B7+3&amp;"!$b8"))+SUMIF(INDIRECT("Sem"&amp;B7+4&amp;"!$c2"):INDIRECT("Sem"&amp;B7+4&amp;"!$c8"),C7,INDIRECT("Sem"&amp;B7+4&amp;"!$b2"):INDIRECT("Sem"&amp;B7+4&amp;"!$b8"))+SUMIF(INDIRECT("Sem"&amp;B7-1&amp;"!$c2"):INDIRECT("Sem"&amp;B7-1&amp;"!$c8"),C7,INDIRECT("Sem"&amp;B7-1&amp;"!$b2"):INDIRECT("Sem"&amp;B7-1&amp;"!$b8"))</f>
        <v>#REF!</v>
      </c>
    </row>
    <row r="8" spans="1:4" x14ac:dyDescent="0.3">
      <c r="A8" s="2">
        <v>42125</v>
      </c>
      <c r="B8">
        <f t="shared" si="0"/>
        <v>18</v>
      </c>
      <c r="C8">
        <f t="shared" si="1"/>
        <v>5</v>
      </c>
      <c r="D8" t="e">
        <f ca="1">SUMIF(INDIRECT("Sem"&amp;B8&amp;"!$c2"):INDIRECT("Sem"&amp;B8&amp;"!$c8"),C8,INDIRECT("Sem"&amp;B8&amp;"!$b2"):INDIRECT("Sem"&amp;B8&amp;"!$b8"))+SUMIF(INDIRECT("Sem"&amp;B8+1&amp;"!$c2"):INDIRECT("Sem"&amp;B8+1&amp;"!$c8"),C8,INDIRECT("Sem"&amp;B8+1&amp;"!$b2"):INDIRECT("Sem"&amp;B8+1&amp;"!$b8"))+SUMIF(INDIRECT("Sem"&amp;B8+2&amp;"!$c2"):INDIRECT("Sem"&amp;B8+2&amp;"!$c8"),C8,INDIRECT("Sem"&amp;B8+2&amp;"!$b2"):INDIRECT("Sem"&amp;B8+2&amp;"!$b8"))+SUMIF(INDIRECT("Sem"&amp;B8+3&amp;"!$c2"):INDIRECT("Sem"&amp;B8+3&amp;"!$c8"),C8,INDIRECT("Sem"&amp;B8+3&amp;"!$b2"):INDIRECT("Sem"&amp;B8+3&amp;"!$b8"))+SUMIF(INDIRECT("Sem"&amp;B8+4&amp;"!$c2"):INDIRECT("Sem"&amp;B8+4&amp;"!$c8"),C8,INDIRECT("Sem"&amp;B8+4&amp;"!$b2"):INDIRECT("Sem"&amp;B8+4&amp;"!$b8"))+SUMIF(INDIRECT("Sem"&amp;B8-1&amp;"!$c2"):INDIRECT("Sem"&amp;B8-1&amp;"!$c8"),C8,INDIRECT("Sem"&amp;B8-1&amp;"!$b2"):INDIRECT("Sem"&amp;B8-1&amp;"!$b8"))</f>
        <v>#REF!</v>
      </c>
    </row>
    <row r="9" spans="1:4" x14ac:dyDescent="0.3">
      <c r="A9" s="2">
        <v>42156</v>
      </c>
      <c r="B9">
        <f t="shared" si="0"/>
        <v>23</v>
      </c>
      <c r="C9">
        <f t="shared" si="1"/>
        <v>6</v>
      </c>
      <c r="D9" t="e">
        <f ca="1">SUMIF(INDIRECT("Sem"&amp;B9&amp;"!$c2"):INDIRECT("Sem"&amp;B9&amp;"!$c8"),C9,INDIRECT("Sem"&amp;B9&amp;"!$b2"):INDIRECT("Sem"&amp;B9&amp;"!$b8"))+SUMIF(INDIRECT("Sem"&amp;B9+1&amp;"!$c2"):INDIRECT("Sem"&amp;B9+1&amp;"!$c8"),C9,INDIRECT("Sem"&amp;B9+1&amp;"!$b2"):INDIRECT("Sem"&amp;B9+1&amp;"!$b8"))+SUMIF(INDIRECT("Sem"&amp;B9+2&amp;"!$c2"):INDIRECT("Sem"&amp;B9+2&amp;"!$c8"),C9,INDIRECT("Sem"&amp;B9+2&amp;"!$b2"):INDIRECT("Sem"&amp;B9+2&amp;"!$b8"))+SUMIF(INDIRECT("Sem"&amp;B9+3&amp;"!$c2"):INDIRECT("Sem"&amp;B9+3&amp;"!$c8"),C9,INDIRECT("Sem"&amp;B9+3&amp;"!$b2"):INDIRECT("Sem"&amp;B9+3&amp;"!$b8"))+SUMIF(INDIRECT("Sem"&amp;B9+4&amp;"!$c2"):INDIRECT("Sem"&amp;B9+4&amp;"!$c8"),C9,INDIRECT("Sem"&amp;B9+4&amp;"!$b2"):INDIRECT("Sem"&amp;B9+4&amp;"!$b8"))+SUMIF(INDIRECT("Sem"&amp;B9-1&amp;"!$c2"):INDIRECT("Sem"&amp;B9-1&amp;"!$c8"),C9,INDIRECT("Sem"&amp;B9-1&amp;"!$b2"):INDIRECT("Sem"&amp;B9-1&amp;"!$b8"))</f>
        <v>#REF!</v>
      </c>
    </row>
    <row r="10" spans="1:4" x14ac:dyDescent="0.3">
      <c r="A10" s="2">
        <v>42186</v>
      </c>
      <c r="B10">
        <f t="shared" si="0"/>
        <v>27</v>
      </c>
      <c r="C10">
        <f t="shared" si="1"/>
        <v>7</v>
      </c>
      <c r="D10" t="e">
        <f ca="1">SUMIF(INDIRECT("Sem"&amp;B10&amp;"!$c2"):INDIRECT("Sem"&amp;B10&amp;"!$c8"),C10,INDIRECT("Sem"&amp;B10&amp;"!$b2"):INDIRECT("Sem"&amp;B10&amp;"!$b8"))+SUMIF(INDIRECT("Sem"&amp;B10+1&amp;"!$c2"):INDIRECT("Sem"&amp;B10+1&amp;"!$c8"),C10,INDIRECT("Sem"&amp;B10+1&amp;"!$b2"):INDIRECT("Sem"&amp;B10+1&amp;"!$b8"))+SUMIF(INDIRECT("Sem"&amp;B10+2&amp;"!$c2"):INDIRECT("Sem"&amp;B10+2&amp;"!$c8"),C10,INDIRECT("Sem"&amp;B10+2&amp;"!$b2"):INDIRECT("Sem"&amp;B10+2&amp;"!$b8"))+SUMIF(INDIRECT("Sem"&amp;B10+3&amp;"!$c2"):INDIRECT("Sem"&amp;B10+3&amp;"!$c8"),C10,INDIRECT("Sem"&amp;B10+3&amp;"!$b2"):INDIRECT("Sem"&amp;B10+3&amp;"!$b8"))+SUMIF(INDIRECT("Sem"&amp;B10+4&amp;"!$c2"):INDIRECT("Sem"&amp;B10+4&amp;"!$c8"),C10,INDIRECT("Sem"&amp;B10+4&amp;"!$b2"):INDIRECT("Sem"&amp;B10+4&amp;"!$b8"))+SUMIF(INDIRECT("Sem"&amp;B10-1&amp;"!$c2"):INDIRECT("Sem"&amp;B10-1&amp;"!$c8"),C10,INDIRECT("Sem"&amp;B10-1&amp;"!$b2"):INDIRECT("Sem"&amp;B10-1&amp;"!$b8"))</f>
        <v>#REF!</v>
      </c>
    </row>
    <row r="11" spans="1:4" x14ac:dyDescent="0.3">
      <c r="A11" s="2">
        <v>42217</v>
      </c>
      <c r="B11">
        <f t="shared" si="0"/>
        <v>31</v>
      </c>
      <c r="C11">
        <f t="shared" si="1"/>
        <v>8</v>
      </c>
      <c r="D11" t="e">
        <f ca="1">SUMIF(INDIRECT("Sem"&amp;B11&amp;"!$c2"):INDIRECT("Sem"&amp;B11&amp;"!$c8"),C11,INDIRECT("Sem"&amp;B11&amp;"!$b2"):INDIRECT("Sem"&amp;B11&amp;"!$b8"))+SUMIF(INDIRECT("Sem"&amp;B11+1&amp;"!$c2"):INDIRECT("Sem"&amp;B11+1&amp;"!$c8"),C11,INDIRECT("Sem"&amp;B11+1&amp;"!$b2"):INDIRECT("Sem"&amp;B11+1&amp;"!$b8"))+SUMIF(INDIRECT("Sem"&amp;B11+2&amp;"!$c2"):INDIRECT("Sem"&amp;B11+2&amp;"!$c8"),C11,INDIRECT("Sem"&amp;B11+2&amp;"!$b2"):INDIRECT("Sem"&amp;B11+2&amp;"!$b8"))+SUMIF(INDIRECT("Sem"&amp;B11+3&amp;"!$c2"):INDIRECT("Sem"&amp;B11+3&amp;"!$c8"),C11,INDIRECT("Sem"&amp;B11+3&amp;"!$b2"):INDIRECT("Sem"&amp;B11+3&amp;"!$b8"))+SUMIF(INDIRECT("Sem"&amp;B11+4&amp;"!$c2"):INDIRECT("Sem"&amp;B11+4&amp;"!$c8"),C11,INDIRECT("Sem"&amp;B11+4&amp;"!$b2"):INDIRECT("Sem"&amp;B11+4&amp;"!$b8"))+SUMIF(INDIRECT("Sem"&amp;B11-1&amp;"!$c2"):INDIRECT("Sem"&amp;B11-1&amp;"!$c8"),C11,INDIRECT("Sem"&amp;B11-1&amp;"!$b2"):INDIRECT("Sem"&amp;B11-1&amp;"!$b8"))</f>
        <v>#REF!</v>
      </c>
    </row>
    <row r="12" spans="1:4" x14ac:dyDescent="0.3">
      <c r="A12" s="2">
        <v>42248</v>
      </c>
      <c r="B12">
        <f t="shared" si="0"/>
        <v>36</v>
      </c>
      <c r="C12">
        <f t="shared" si="1"/>
        <v>9</v>
      </c>
      <c r="D12" t="e">
        <f ca="1">SUMIF(INDIRECT("Sem"&amp;B12&amp;"!$c2"):INDIRECT("Sem"&amp;B12&amp;"!$c8"),C12,INDIRECT("Sem"&amp;B12&amp;"!$b2"):INDIRECT("Sem"&amp;B12&amp;"!$b8"))+SUMIF(INDIRECT("Sem"&amp;B12+1&amp;"!$c2"):INDIRECT("Sem"&amp;B12+1&amp;"!$c8"),C12,INDIRECT("Sem"&amp;B12+1&amp;"!$b2"):INDIRECT("Sem"&amp;B12+1&amp;"!$b8"))+SUMIF(INDIRECT("Sem"&amp;B12+2&amp;"!$c2"):INDIRECT("Sem"&amp;B12+2&amp;"!$c8"),C12,INDIRECT("Sem"&amp;B12+2&amp;"!$b2"):INDIRECT("Sem"&amp;B12+2&amp;"!$b8"))+SUMIF(INDIRECT("Sem"&amp;B12+3&amp;"!$c2"):INDIRECT("Sem"&amp;B12+3&amp;"!$c8"),C12,INDIRECT("Sem"&amp;B12+3&amp;"!$b2"):INDIRECT("Sem"&amp;B12+3&amp;"!$b8"))+SUMIF(INDIRECT("Sem"&amp;B12+4&amp;"!$c2"):INDIRECT("Sem"&amp;B12+4&amp;"!$c8"),C12,INDIRECT("Sem"&amp;B12+4&amp;"!$b2"):INDIRECT("Sem"&amp;B12+4&amp;"!$b8"))+SUMIF(INDIRECT("Sem"&amp;B12-1&amp;"!$c2"):INDIRECT("Sem"&amp;B12-1&amp;"!$c8"),C12,INDIRECT("Sem"&amp;B12-1&amp;"!$b2"):INDIRECT("Sem"&amp;B12-1&amp;"!$b8"))</f>
        <v>#REF!</v>
      </c>
    </row>
    <row r="13" spans="1:4" x14ac:dyDescent="0.3">
      <c r="A13" s="2">
        <v>42278</v>
      </c>
      <c r="B13">
        <f t="shared" si="0"/>
        <v>40</v>
      </c>
      <c r="C13">
        <f t="shared" si="1"/>
        <v>10</v>
      </c>
      <c r="D13" t="e">
        <f ca="1">SUMIF(INDIRECT("Sem"&amp;B13&amp;"!$c2"):INDIRECT("Sem"&amp;B13&amp;"!$c8"),C13,INDIRECT("Sem"&amp;B13&amp;"!$b2"):INDIRECT("Sem"&amp;B13&amp;"!$b8"))+SUMIF(INDIRECT("Sem"&amp;B13+1&amp;"!$c2"):INDIRECT("Sem"&amp;B13+1&amp;"!$c8"),C13,INDIRECT("Sem"&amp;B13+1&amp;"!$b2"):INDIRECT("Sem"&amp;B13+1&amp;"!$b8"))+SUMIF(INDIRECT("Sem"&amp;B13+2&amp;"!$c2"):INDIRECT("Sem"&amp;B13+2&amp;"!$c8"),C13,INDIRECT("Sem"&amp;B13+2&amp;"!$b2"):INDIRECT("Sem"&amp;B13+2&amp;"!$b8"))+SUMIF(INDIRECT("Sem"&amp;B13+3&amp;"!$c2"):INDIRECT("Sem"&amp;B13+3&amp;"!$c8"),C13,INDIRECT("Sem"&amp;B13+3&amp;"!$b2"):INDIRECT("Sem"&amp;B13+3&amp;"!$b8"))+SUMIF(INDIRECT("Sem"&amp;B13+4&amp;"!$c2"):INDIRECT("Sem"&amp;B13+4&amp;"!$c8"),C13,INDIRECT("Sem"&amp;B13+4&amp;"!$b2"):INDIRECT("Sem"&amp;B13+4&amp;"!$b8"))+SUMIF(INDIRECT("Sem"&amp;B13-1&amp;"!$c2"):INDIRECT("Sem"&amp;B13-1&amp;"!$c8"),C13,INDIRECT("Sem"&amp;B13-1&amp;"!$b2"):INDIRECT("Sem"&amp;B13-1&amp;"!$b8"))</f>
        <v>#REF!</v>
      </c>
    </row>
    <row r="14" spans="1:4" x14ac:dyDescent="0.3">
      <c r="A14" s="2">
        <v>42309</v>
      </c>
      <c r="B14">
        <f t="shared" si="0"/>
        <v>45</v>
      </c>
      <c r="C14">
        <f t="shared" si="1"/>
        <v>11</v>
      </c>
      <c r="D14" t="e">
        <f ca="1">SUMIF(INDIRECT("Sem"&amp;B14&amp;"!$c2"):INDIRECT("Sem"&amp;B14&amp;"!$c8"),C14,INDIRECT("Sem"&amp;B14&amp;"!$b2"):INDIRECT("Sem"&amp;B14&amp;"!$b8"))+SUMIF(INDIRECT("Sem"&amp;B14+1&amp;"!$c2"):INDIRECT("Sem"&amp;B14+1&amp;"!$c8"),C14,INDIRECT("Sem"&amp;B14+1&amp;"!$b2"):INDIRECT("Sem"&amp;B14+1&amp;"!$b8"))+SUMIF(INDIRECT("Sem"&amp;B14+2&amp;"!$c2"):INDIRECT("Sem"&amp;B14+2&amp;"!$c8"),C14,INDIRECT("Sem"&amp;B14+2&amp;"!$b2"):INDIRECT("Sem"&amp;B14+2&amp;"!$b8"))+SUMIF(INDIRECT("Sem"&amp;B14+3&amp;"!$c2"):INDIRECT("Sem"&amp;B14+3&amp;"!$c8"),C14,INDIRECT("Sem"&amp;B14+3&amp;"!$b2"):INDIRECT("Sem"&amp;B14+3&amp;"!$b8"))+SUMIF(INDIRECT("Sem"&amp;B14+4&amp;"!$c2"):INDIRECT("Sem"&amp;B14+4&amp;"!$c8"),C14,INDIRECT("Sem"&amp;B14+4&amp;"!$b2"):INDIRECT("Sem"&amp;B14+4&amp;"!$b8"))+SUMIF(INDIRECT("Sem"&amp;B14-1&amp;"!$c2"):INDIRECT("Sem"&amp;B14-1&amp;"!$c8"),C14,INDIRECT("Sem"&amp;B14-1&amp;"!$b2"):INDIRECT("Sem"&amp;B14-1&amp;"!$b8"))</f>
        <v>#REF!</v>
      </c>
    </row>
    <row r="15" spans="1:4" x14ac:dyDescent="0.3">
      <c r="A15" s="2">
        <v>42339</v>
      </c>
      <c r="B15">
        <f t="shared" si="0"/>
        <v>49</v>
      </c>
      <c r="C15">
        <f t="shared" si="1"/>
        <v>12</v>
      </c>
      <c r="D15" t="e">
        <f ca="1">SUMIF(INDIRECT("Sem"&amp;B15&amp;"!$c2"):INDIRECT("Sem"&amp;B15&amp;"!$c8"),C15,INDIRECT("Sem"&amp;B15&amp;"!$b2"):INDIRECT("Sem"&amp;B15&amp;"!$b8"))+SUMIF(INDIRECT("Sem"&amp;B15+1&amp;"!$c2"):INDIRECT("Sem"&amp;B15+1&amp;"!$c8"),C15,INDIRECT("Sem"&amp;B15+1&amp;"!$b2"):INDIRECT("Sem"&amp;B15+1&amp;"!$b8"))+SUMIF(INDIRECT("Sem"&amp;B15+2&amp;"!$c2"):INDIRECT("Sem"&amp;B15+2&amp;"!$c8"),C15,INDIRECT("Sem"&amp;B15+2&amp;"!$b2"):INDIRECT("Sem"&amp;B15+2&amp;"!$b8"))+SUMIF(INDIRECT("Sem"&amp;B15+3&amp;"!$c2"):INDIRECT("Sem"&amp;B15+3&amp;"!$c8"),C15,INDIRECT("Sem"&amp;B15+3&amp;"!$b2"):INDIRECT("Sem"&amp;B15+3&amp;"!$b8"))+SUMIF(INDIRECT("Sem"&amp;B15+4&amp;"!$c2"):INDIRECT("Sem"&amp;B15+4&amp;"!$c8"),C15,INDIRECT("Sem"&amp;B15+4&amp;"!$b2"):INDIRECT("Sem"&amp;B15+4&amp;"!$b8"))+SUMIF(INDIRECT("Sem"&amp;B15-1&amp;"!$c2"):INDIRECT("Sem"&amp;B15-1&amp;"!$c8"),C15,INDIRECT("Sem"&amp;B15-1&amp;"!$b2"):INDIRECT("Sem"&amp;B15-1&amp;"!$b8"))</f>
        <v>#REF!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0"/>
  <sheetViews>
    <sheetView tabSelected="1" workbookViewId="0">
      <selection activeCell="B2" sqref="B2"/>
    </sheetView>
  </sheetViews>
  <sheetFormatPr baseColWidth="10" defaultRowHeight="14.4" x14ac:dyDescent="0.3"/>
  <cols>
    <col min="2" max="2" width="14.6640625" bestFit="1" customWidth="1"/>
    <col min="5" max="5" width="12.109375" customWidth="1"/>
  </cols>
  <sheetData>
    <row r="1" spans="1:10" ht="15.6" x14ac:dyDescent="0.3">
      <c r="A1" s="8" t="s">
        <v>2</v>
      </c>
      <c r="B1" s="9">
        <v>2015</v>
      </c>
      <c r="E1" t="s">
        <v>29</v>
      </c>
      <c r="F1" s="14" t="s">
        <v>7</v>
      </c>
      <c r="I1" s="16" t="s">
        <v>9</v>
      </c>
      <c r="J1" s="16" t="s">
        <v>15</v>
      </c>
    </row>
    <row r="2" spans="1:10" ht="15.6" x14ac:dyDescent="0.3">
      <c r="A2" s="8" t="s">
        <v>7</v>
      </c>
      <c r="B2" s="9">
        <v>2</v>
      </c>
      <c r="F2" s="14">
        <f>B2</f>
        <v>2</v>
      </c>
      <c r="I2" s="13">
        <v>1</v>
      </c>
      <c r="J2" s="13" t="s">
        <v>16</v>
      </c>
    </row>
    <row r="3" spans="1:10" x14ac:dyDescent="0.3">
      <c r="I3" s="13">
        <v>2</v>
      </c>
      <c r="J3" s="13" t="s">
        <v>17</v>
      </c>
    </row>
    <row r="4" spans="1:10" ht="28.8" x14ac:dyDescent="0.3">
      <c r="A4" s="4" t="s">
        <v>0</v>
      </c>
      <c r="B4" s="4" t="s">
        <v>8</v>
      </c>
      <c r="C4" s="4" t="s">
        <v>7</v>
      </c>
      <c r="D4" s="4" t="s">
        <v>5</v>
      </c>
      <c r="E4" s="4" t="s">
        <v>10</v>
      </c>
      <c r="I4" s="13">
        <v>3</v>
      </c>
      <c r="J4" s="13" t="s">
        <v>18</v>
      </c>
    </row>
    <row r="5" spans="1:10" ht="15" thickBot="1" x14ac:dyDescent="0.35">
      <c r="A5" s="5">
        <f>DATE(B1,1,1)</f>
        <v>42005</v>
      </c>
      <c r="B5" s="6">
        <v>7</v>
      </c>
      <c r="C5" s="6">
        <f>WEEKNUM(A5,2)</f>
        <v>1</v>
      </c>
      <c r="D5" s="15" t="str">
        <f>VLOOKUP(MONTH(A5),$I$2:$J$13,2,FALSE)</f>
        <v>janvier</v>
      </c>
      <c r="E5" s="7" t="str">
        <f>IF(C5&lt;&gt;C6,SUMIF($C$5:$C$369,C5,$B$5:$B$369),"")</f>
        <v/>
      </c>
      <c r="I5" s="13">
        <v>4</v>
      </c>
      <c r="J5" s="13" t="s">
        <v>19</v>
      </c>
    </row>
    <row r="6" spans="1:10" ht="15.6" thickTop="1" thickBot="1" x14ac:dyDescent="0.35">
      <c r="A6" s="5">
        <f>A5+1</f>
        <v>42006</v>
      </c>
      <c r="B6" s="6">
        <v>7</v>
      </c>
      <c r="C6" s="6">
        <f t="shared" ref="C6:C69" si="0">WEEKNUM(A6,2)</f>
        <v>1</v>
      </c>
      <c r="D6" s="15" t="str">
        <f t="shared" ref="D6:D69" si="1">VLOOKUP(MONTH(A6),$I$2:$J$13,2,FALSE)</f>
        <v>janvier</v>
      </c>
      <c r="E6" s="7" t="str">
        <f t="shared" ref="E6:E69" si="2">IF(C6&lt;&gt;C7,SUMIF($C$5:$C$369,C6,$B$5:$B$369),"")</f>
        <v/>
      </c>
      <c r="I6" s="13">
        <v>5</v>
      </c>
      <c r="J6" s="13" t="s">
        <v>20</v>
      </c>
    </row>
    <row r="7" spans="1:10" ht="15.6" thickTop="1" thickBot="1" x14ac:dyDescent="0.35">
      <c r="A7" s="5">
        <f t="shared" ref="A7:A70" si="3">A6+1</f>
        <v>42007</v>
      </c>
      <c r="B7" s="6">
        <v>7</v>
      </c>
      <c r="C7" s="6">
        <f t="shared" si="0"/>
        <v>1</v>
      </c>
      <c r="D7" s="15" t="str">
        <f t="shared" si="1"/>
        <v>janvier</v>
      </c>
      <c r="E7" s="7" t="str">
        <f t="shared" si="2"/>
        <v/>
      </c>
      <c r="I7" s="13">
        <v>6</v>
      </c>
      <c r="J7" s="13" t="s">
        <v>21</v>
      </c>
    </row>
    <row r="8" spans="1:10" ht="15.6" thickTop="1" thickBot="1" x14ac:dyDescent="0.35">
      <c r="A8" s="5">
        <f t="shared" si="3"/>
        <v>42008</v>
      </c>
      <c r="B8" s="6">
        <v>7</v>
      </c>
      <c r="C8" s="6">
        <f t="shared" si="0"/>
        <v>1</v>
      </c>
      <c r="D8" s="15" t="str">
        <f t="shared" si="1"/>
        <v>janvier</v>
      </c>
      <c r="E8" s="7">
        <f t="shared" si="2"/>
        <v>28</v>
      </c>
      <c r="I8" s="13">
        <v>7</v>
      </c>
      <c r="J8" s="13" t="s">
        <v>22</v>
      </c>
    </row>
    <row r="9" spans="1:10" ht="15.6" thickTop="1" thickBot="1" x14ac:dyDescent="0.35">
      <c r="A9" s="5">
        <f t="shared" si="3"/>
        <v>42009</v>
      </c>
      <c r="B9" s="6">
        <v>7</v>
      </c>
      <c r="C9" s="6">
        <f t="shared" si="0"/>
        <v>2</v>
      </c>
      <c r="D9" s="15" t="str">
        <f t="shared" si="1"/>
        <v>janvier</v>
      </c>
      <c r="E9" s="7" t="str">
        <f t="shared" si="2"/>
        <v/>
      </c>
      <c r="I9" s="13">
        <v>8</v>
      </c>
      <c r="J9" s="13" t="s">
        <v>23</v>
      </c>
    </row>
    <row r="10" spans="1:10" ht="15.6" thickTop="1" thickBot="1" x14ac:dyDescent="0.35">
      <c r="A10" s="5">
        <f t="shared" si="3"/>
        <v>42010</v>
      </c>
      <c r="B10" s="6">
        <v>7</v>
      </c>
      <c r="C10" s="6">
        <f t="shared" si="0"/>
        <v>2</v>
      </c>
      <c r="D10" s="15" t="str">
        <f t="shared" si="1"/>
        <v>janvier</v>
      </c>
      <c r="E10" s="7" t="str">
        <f t="shared" si="2"/>
        <v/>
      </c>
      <c r="I10" s="13">
        <v>9</v>
      </c>
      <c r="J10" s="13" t="s">
        <v>24</v>
      </c>
    </row>
    <row r="11" spans="1:10" ht="15.6" thickTop="1" thickBot="1" x14ac:dyDescent="0.35">
      <c r="A11" s="5">
        <f t="shared" si="3"/>
        <v>42011</v>
      </c>
      <c r="B11" s="6">
        <v>7</v>
      </c>
      <c r="C11" s="6">
        <f t="shared" si="0"/>
        <v>2</v>
      </c>
      <c r="D11" s="15" t="str">
        <f t="shared" si="1"/>
        <v>janvier</v>
      </c>
      <c r="E11" s="7" t="str">
        <f t="shared" si="2"/>
        <v/>
      </c>
      <c r="I11" s="13">
        <v>10</v>
      </c>
      <c r="J11" s="13" t="s">
        <v>25</v>
      </c>
    </row>
    <row r="12" spans="1:10" ht="15.6" thickTop="1" thickBot="1" x14ac:dyDescent="0.35">
      <c r="A12" s="5">
        <f t="shared" si="3"/>
        <v>42012</v>
      </c>
      <c r="B12" s="6">
        <v>7</v>
      </c>
      <c r="C12" s="6">
        <f t="shared" si="0"/>
        <v>2</v>
      </c>
      <c r="D12" s="15" t="str">
        <f t="shared" si="1"/>
        <v>janvier</v>
      </c>
      <c r="E12" s="7" t="str">
        <f t="shared" si="2"/>
        <v/>
      </c>
      <c r="I12" s="13">
        <v>11</v>
      </c>
      <c r="J12" s="13" t="s">
        <v>26</v>
      </c>
    </row>
    <row r="13" spans="1:10" ht="15.6" thickTop="1" thickBot="1" x14ac:dyDescent="0.35">
      <c r="A13" s="5">
        <f t="shared" si="3"/>
        <v>42013</v>
      </c>
      <c r="B13" s="6">
        <v>7</v>
      </c>
      <c r="C13" s="6">
        <f t="shared" si="0"/>
        <v>2</v>
      </c>
      <c r="D13" s="15" t="str">
        <f t="shared" si="1"/>
        <v>janvier</v>
      </c>
      <c r="E13" s="7" t="str">
        <f t="shared" si="2"/>
        <v/>
      </c>
      <c r="I13" s="13">
        <v>12</v>
      </c>
      <c r="J13" s="13" t="s">
        <v>27</v>
      </c>
    </row>
    <row r="14" spans="1:10" ht="15.6" thickTop="1" thickBot="1" x14ac:dyDescent="0.35">
      <c r="A14" s="5">
        <f t="shared" si="3"/>
        <v>42014</v>
      </c>
      <c r="B14" s="6">
        <v>7</v>
      </c>
      <c r="C14" s="6">
        <f t="shared" si="0"/>
        <v>2</v>
      </c>
      <c r="D14" s="15" t="str">
        <f t="shared" si="1"/>
        <v>janvier</v>
      </c>
      <c r="E14" s="7" t="str">
        <f t="shared" si="2"/>
        <v/>
      </c>
    </row>
    <row r="15" spans="1:10" ht="15.6" thickTop="1" thickBot="1" x14ac:dyDescent="0.35">
      <c r="A15" s="5">
        <f t="shared" si="3"/>
        <v>42015</v>
      </c>
      <c r="B15" s="6">
        <v>7</v>
      </c>
      <c r="C15" s="6">
        <f t="shared" si="0"/>
        <v>2</v>
      </c>
      <c r="D15" s="15" t="str">
        <f t="shared" si="1"/>
        <v>janvier</v>
      </c>
      <c r="E15" s="7">
        <f t="shared" si="2"/>
        <v>49</v>
      </c>
    </row>
    <row r="16" spans="1:10" ht="15.6" thickTop="1" thickBot="1" x14ac:dyDescent="0.35">
      <c r="A16" s="5">
        <f t="shared" si="3"/>
        <v>42016</v>
      </c>
      <c r="B16" s="6">
        <v>7</v>
      </c>
      <c r="C16" s="6">
        <f t="shared" si="0"/>
        <v>3</v>
      </c>
      <c r="D16" s="15" t="str">
        <f t="shared" si="1"/>
        <v>janvier</v>
      </c>
      <c r="E16" s="7" t="str">
        <f t="shared" si="2"/>
        <v/>
      </c>
    </row>
    <row r="17" spans="1:5" ht="15.6" thickTop="1" thickBot="1" x14ac:dyDescent="0.35">
      <c r="A17" s="5">
        <f t="shared" si="3"/>
        <v>42017</v>
      </c>
      <c r="B17" s="6">
        <v>7</v>
      </c>
      <c r="C17" s="6">
        <f t="shared" si="0"/>
        <v>3</v>
      </c>
      <c r="D17" s="15" t="str">
        <f t="shared" si="1"/>
        <v>janvier</v>
      </c>
      <c r="E17" s="7" t="str">
        <f t="shared" si="2"/>
        <v/>
      </c>
    </row>
    <row r="18" spans="1:5" ht="15.6" thickTop="1" thickBot="1" x14ac:dyDescent="0.35">
      <c r="A18" s="5">
        <f t="shared" si="3"/>
        <v>42018</v>
      </c>
      <c r="B18" s="6">
        <v>7</v>
      </c>
      <c r="C18" s="6">
        <f t="shared" si="0"/>
        <v>3</v>
      </c>
      <c r="D18" s="15" t="str">
        <f t="shared" si="1"/>
        <v>janvier</v>
      </c>
      <c r="E18" s="7" t="str">
        <f t="shared" si="2"/>
        <v/>
      </c>
    </row>
    <row r="19" spans="1:5" ht="15.6" thickTop="1" thickBot="1" x14ac:dyDescent="0.35">
      <c r="A19" s="5">
        <f t="shared" si="3"/>
        <v>42019</v>
      </c>
      <c r="B19" s="6">
        <v>7</v>
      </c>
      <c r="C19" s="6">
        <f t="shared" si="0"/>
        <v>3</v>
      </c>
      <c r="D19" s="15" t="str">
        <f t="shared" si="1"/>
        <v>janvier</v>
      </c>
      <c r="E19" s="7" t="str">
        <f t="shared" si="2"/>
        <v/>
      </c>
    </row>
    <row r="20" spans="1:5" ht="15.6" thickTop="1" thickBot="1" x14ac:dyDescent="0.35">
      <c r="A20" s="5">
        <f t="shared" si="3"/>
        <v>42020</v>
      </c>
      <c r="B20" s="6">
        <v>7</v>
      </c>
      <c r="C20" s="6">
        <f t="shared" si="0"/>
        <v>3</v>
      </c>
      <c r="D20" s="15" t="str">
        <f t="shared" si="1"/>
        <v>janvier</v>
      </c>
      <c r="E20" s="7" t="str">
        <f t="shared" si="2"/>
        <v/>
      </c>
    </row>
    <row r="21" spans="1:5" ht="15.6" thickTop="1" thickBot="1" x14ac:dyDescent="0.35">
      <c r="A21" s="5">
        <f t="shared" si="3"/>
        <v>42021</v>
      </c>
      <c r="B21" s="6">
        <v>7</v>
      </c>
      <c r="C21" s="6">
        <f t="shared" si="0"/>
        <v>3</v>
      </c>
      <c r="D21" s="15" t="str">
        <f t="shared" si="1"/>
        <v>janvier</v>
      </c>
      <c r="E21" s="7" t="str">
        <f t="shared" si="2"/>
        <v/>
      </c>
    </row>
    <row r="22" spans="1:5" ht="15.6" thickTop="1" thickBot="1" x14ac:dyDescent="0.35">
      <c r="A22" s="5">
        <f t="shared" si="3"/>
        <v>42022</v>
      </c>
      <c r="B22" s="6">
        <v>7</v>
      </c>
      <c r="C22" s="6">
        <f t="shared" si="0"/>
        <v>3</v>
      </c>
      <c r="D22" s="15" t="str">
        <f t="shared" si="1"/>
        <v>janvier</v>
      </c>
      <c r="E22" s="7">
        <f t="shared" si="2"/>
        <v>49</v>
      </c>
    </row>
    <row r="23" spans="1:5" ht="15.6" thickTop="1" thickBot="1" x14ac:dyDescent="0.35">
      <c r="A23" s="5">
        <f t="shared" si="3"/>
        <v>42023</v>
      </c>
      <c r="B23" s="6">
        <v>7</v>
      </c>
      <c r="C23" s="6">
        <f t="shared" si="0"/>
        <v>4</v>
      </c>
      <c r="D23" s="15" t="str">
        <f t="shared" si="1"/>
        <v>janvier</v>
      </c>
      <c r="E23" s="7" t="str">
        <f t="shared" si="2"/>
        <v/>
      </c>
    </row>
    <row r="24" spans="1:5" ht="15.6" thickTop="1" thickBot="1" x14ac:dyDescent="0.35">
      <c r="A24" s="5">
        <f t="shared" si="3"/>
        <v>42024</v>
      </c>
      <c r="B24" s="6">
        <v>7</v>
      </c>
      <c r="C24" s="6">
        <f t="shared" si="0"/>
        <v>4</v>
      </c>
      <c r="D24" s="15" t="str">
        <f t="shared" si="1"/>
        <v>janvier</v>
      </c>
      <c r="E24" s="7" t="str">
        <f t="shared" si="2"/>
        <v/>
      </c>
    </row>
    <row r="25" spans="1:5" ht="15.6" thickTop="1" thickBot="1" x14ac:dyDescent="0.35">
      <c r="A25" s="5">
        <f t="shared" si="3"/>
        <v>42025</v>
      </c>
      <c r="B25" s="6">
        <v>7</v>
      </c>
      <c r="C25" s="6">
        <f t="shared" si="0"/>
        <v>4</v>
      </c>
      <c r="D25" s="15" t="str">
        <f t="shared" si="1"/>
        <v>janvier</v>
      </c>
      <c r="E25" s="7" t="str">
        <f t="shared" si="2"/>
        <v/>
      </c>
    </row>
    <row r="26" spans="1:5" ht="15.6" thickTop="1" thickBot="1" x14ac:dyDescent="0.35">
      <c r="A26" s="5">
        <f t="shared" si="3"/>
        <v>42026</v>
      </c>
      <c r="B26" s="6">
        <v>7</v>
      </c>
      <c r="C26" s="6">
        <f t="shared" si="0"/>
        <v>4</v>
      </c>
      <c r="D26" s="15" t="str">
        <f t="shared" si="1"/>
        <v>janvier</v>
      </c>
      <c r="E26" s="7" t="str">
        <f t="shared" si="2"/>
        <v/>
      </c>
    </row>
    <row r="27" spans="1:5" ht="15.6" thickTop="1" thickBot="1" x14ac:dyDescent="0.35">
      <c r="A27" s="5">
        <f t="shared" si="3"/>
        <v>42027</v>
      </c>
      <c r="B27" s="6">
        <v>7</v>
      </c>
      <c r="C27" s="6">
        <f t="shared" si="0"/>
        <v>4</v>
      </c>
      <c r="D27" s="15" t="str">
        <f t="shared" si="1"/>
        <v>janvier</v>
      </c>
      <c r="E27" s="7" t="str">
        <f t="shared" si="2"/>
        <v/>
      </c>
    </row>
    <row r="28" spans="1:5" ht="15.6" thickTop="1" thickBot="1" x14ac:dyDescent="0.35">
      <c r="A28" s="5">
        <f t="shared" si="3"/>
        <v>42028</v>
      </c>
      <c r="B28" s="6">
        <v>7</v>
      </c>
      <c r="C28" s="6">
        <f t="shared" si="0"/>
        <v>4</v>
      </c>
      <c r="D28" s="15" t="str">
        <f t="shared" si="1"/>
        <v>janvier</v>
      </c>
      <c r="E28" s="7" t="str">
        <f t="shared" si="2"/>
        <v/>
      </c>
    </row>
    <row r="29" spans="1:5" ht="15.6" thickTop="1" thickBot="1" x14ac:dyDescent="0.35">
      <c r="A29" s="5">
        <f t="shared" si="3"/>
        <v>42029</v>
      </c>
      <c r="B29" s="6">
        <v>7</v>
      </c>
      <c r="C29" s="6">
        <f t="shared" si="0"/>
        <v>4</v>
      </c>
      <c r="D29" s="15" t="str">
        <f t="shared" si="1"/>
        <v>janvier</v>
      </c>
      <c r="E29" s="7">
        <f t="shared" si="2"/>
        <v>49</v>
      </c>
    </row>
    <row r="30" spans="1:5" ht="15.6" thickTop="1" thickBot="1" x14ac:dyDescent="0.35">
      <c r="A30" s="5">
        <f t="shared" si="3"/>
        <v>42030</v>
      </c>
      <c r="B30" s="6">
        <v>7</v>
      </c>
      <c r="C30" s="6">
        <f t="shared" si="0"/>
        <v>5</v>
      </c>
      <c r="D30" s="15" t="str">
        <f t="shared" si="1"/>
        <v>janvier</v>
      </c>
      <c r="E30" s="7" t="str">
        <f t="shared" si="2"/>
        <v/>
      </c>
    </row>
    <row r="31" spans="1:5" ht="15.6" thickTop="1" thickBot="1" x14ac:dyDescent="0.35">
      <c r="A31" s="5">
        <f t="shared" si="3"/>
        <v>42031</v>
      </c>
      <c r="B31" s="6">
        <v>7</v>
      </c>
      <c r="C31" s="6">
        <f t="shared" si="0"/>
        <v>5</v>
      </c>
      <c r="D31" s="15" t="str">
        <f t="shared" si="1"/>
        <v>janvier</v>
      </c>
      <c r="E31" s="7" t="str">
        <f t="shared" si="2"/>
        <v/>
      </c>
    </row>
    <row r="32" spans="1:5" ht="15.6" thickTop="1" thickBot="1" x14ac:dyDescent="0.35">
      <c r="A32" s="5">
        <f t="shared" si="3"/>
        <v>42032</v>
      </c>
      <c r="B32" s="6">
        <v>7</v>
      </c>
      <c r="C32" s="6">
        <f t="shared" si="0"/>
        <v>5</v>
      </c>
      <c r="D32" s="15" t="str">
        <f t="shared" si="1"/>
        <v>janvier</v>
      </c>
      <c r="E32" s="7" t="str">
        <f t="shared" si="2"/>
        <v/>
      </c>
    </row>
    <row r="33" spans="1:5" ht="15.6" thickTop="1" thickBot="1" x14ac:dyDescent="0.35">
      <c r="A33" s="5">
        <f t="shared" si="3"/>
        <v>42033</v>
      </c>
      <c r="B33" s="6">
        <v>7</v>
      </c>
      <c r="C33" s="6">
        <f t="shared" si="0"/>
        <v>5</v>
      </c>
      <c r="D33" s="15" t="str">
        <f t="shared" si="1"/>
        <v>janvier</v>
      </c>
      <c r="E33" s="7" t="str">
        <f t="shared" si="2"/>
        <v/>
      </c>
    </row>
    <row r="34" spans="1:5" ht="15.6" thickTop="1" thickBot="1" x14ac:dyDescent="0.35">
      <c r="A34" s="5">
        <f t="shared" si="3"/>
        <v>42034</v>
      </c>
      <c r="B34" s="6">
        <v>7</v>
      </c>
      <c r="C34" s="6">
        <f t="shared" si="0"/>
        <v>5</v>
      </c>
      <c r="D34" s="15" t="str">
        <f t="shared" si="1"/>
        <v>janvier</v>
      </c>
      <c r="E34" s="7" t="str">
        <f t="shared" si="2"/>
        <v/>
      </c>
    </row>
    <row r="35" spans="1:5" ht="15.6" thickTop="1" thickBot="1" x14ac:dyDescent="0.35">
      <c r="A35" s="5">
        <f t="shared" si="3"/>
        <v>42035</v>
      </c>
      <c r="B35" s="6">
        <v>7</v>
      </c>
      <c r="C35" s="6">
        <f t="shared" si="0"/>
        <v>5</v>
      </c>
      <c r="D35" s="15" t="str">
        <f t="shared" si="1"/>
        <v>janvier</v>
      </c>
      <c r="E35" s="7" t="str">
        <f t="shared" si="2"/>
        <v/>
      </c>
    </row>
    <row r="36" spans="1:5" ht="15.6" thickTop="1" thickBot="1" x14ac:dyDescent="0.35">
      <c r="A36" s="5">
        <f t="shared" si="3"/>
        <v>42036</v>
      </c>
      <c r="B36" s="6">
        <v>7</v>
      </c>
      <c r="C36" s="6">
        <f t="shared" si="0"/>
        <v>5</v>
      </c>
      <c r="D36" s="15" t="str">
        <f t="shared" si="1"/>
        <v>février</v>
      </c>
      <c r="E36" s="7">
        <f t="shared" si="2"/>
        <v>49</v>
      </c>
    </row>
    <row r="37" spans="1:5" ht="15.6" thickTop="1" thickBot="1" x14ac:dyDescent="0.35">
      <c r="A37" s="5">
        <f t="shared" si="3"/>
        <v>42037</v>
      </c>
      <c r="B37" s="6">
        <v>7</v>
      </c>
      <c r="C37" s="6">
        <f t="shared" si="0"/>
        <v>6</v>
      </c>
      <c r="D37" s="15" t="str">
        <f t="shared" si="1"/>
        <v>février</v>
      </c>
      <c r="E37" s="7" t="str">
        <f t="shared" si="2"/>
        <v/>
      </c>
    </row>
    <row r="38" spans="1:5" ht="15.6" thickTop="1" thickBot="1" x14ac:dyDescent="0.35">
      <c r="A38" s="5">
        <f t="shared" si="3"/>
        <v>42038</v>
      </c>
      <c r="B38" s="6">
        <v>7</v>
      </c>
      <c r="C38" s="6">
        <f t="shared" si="0"/>
        <v>6</v>
      </c>
      <c r="D38" s="15" t="str">
        <f t="shared" si="1"/>
        <v>février</v>
      </c>
      <c r="E38" s="7" t="str">
        <f t="shared" si="2"/>
        <v/>
      </c>
    </row>
    <row r="39" spans="1:5" ht="15.6" thickTop="1" thickBot="1" x14ac:dyDescent="0.35">
      <c r="A39" s="5">
        <f t="shared" si="3"/>
        <v>42039</v>
      </c>
      <c r="B39" s="6">
        <v>7</v>
      </c>
      <c r="C39" s="6">
        <f t="shared" si="0"/>
        <v>6</v>
      </c>
      <c r="D39" s="15" t="str">
        <f t="shared" si="1"/>
        <v>février</v>
      </c>
      <c r="E39" s="7" t="str">
        <f t="shared" si="2"/>
        <v/>
      </c>
    </row>
    <row r="40" spans="1:5" ht="15.6" thickTop="1" thickBot="1" x14ac:dyDescent="0.35">
      <c r="A40" s="5">
        <f t="shared" si="3"/>
        <v>42040</v>
      </c>
      <c r="B40" s="6">
        <v>7</v>
      </c>
      <c r="C40" s="6">
        <f t="shared" si="0"/>
        <v>6</v>
      </c>
      <c r="D40" s="15" t="str">
        <f t="shared" si="1"/>
        <v>février</v>
      </c>
      <c r="E40" s="7" t="str">
        <f t="shared" si="2"/>
        <v/>
      </c>
    </row>
    <row r="41" spans="1:5" ht="15.6" thickTop="1" thickBot="1" x14ac:dyDescent="0.35">
      <c r="A41" s="5">
        <f t="shared" si="3"/>
        <v>42041</v>
      </c>
      <c r="B41" s="6">
        <v>7</v>
      </c>
      <c r="C41" s="6">
        <f t="shared" si="0"/>
        <v>6</v>
      </c>
      <c r="D41" s="15" t="str">
        <f t="shared" si="1"/>
        <v>février</v>
      </c>
      <c r="E41" s="7" t="str">
        <f t="shared" si="2"/>
        <v/>
      </c>
    </row>
    <row r="42" spans="1:5" ht="15.6" thickTop="1" thickBot="1" x14ac:dyDescent="0.35">
      <c r="A42" s="5">
        <f t="shared" si="3"/>
        <v>42042</v>
      </c>
      <c r="B42" s="6">
        <v>7</v>
      </c>
      <c r="C42" s="6">
        <f t="shared" si="0"/>
        <v>6</v>
      </c>
      <c r="D42" s="15" t="str">
        <f t="shared" si="1"/>
        <v>février</v>
      </c>
      <c r="E42" s="7" t="str">
        <f t="shared" si="2"/>
        <v/>
      </c>
    </row>
    <row r="43" spans="1:5" ht="15.6" thickTop="1" thickBot="1" x14ac:dyDescent="0.35">
      <c r="A43" s="5">
        <f t="shared" si="3"/>
        <v>42043</v>
      </c>
      <c r="B43" s="6">
        <v>7</v>
      </c>
      <c r="C43" s="6">
        <f t="shared" si="0"/>
        <v>6</v>
      </c>
      <c r="D43" s="15" t="str">
        <f t="shared" si="1"/>
        <v>février</v>
      </c>
      <c r="E43" s="7">
        <f t="shared" si="2"/>
        <v>49</v>
      </c>
    </row>
    <row r="44" spans="1:5" ht="15.6" thickTop="1" thickBot="1" x14ac:dyDescent="0.35">
      <c r="A44" s="5">
        <f t="shared" si="3"/>
        <v>42044</v>
      </c>
      <c r="B44" s="6">
        <v>7</v>
      </c>
      <c r="C44" s="6">
        <f t="shared" si="0"/>
        <v>7</v>
      </c>
      <c r="D44" s="15" t="str">
        <f t="shared" si="1"/>
        <v>février</v>
      </c>
      <c r="E44" s="7" t="str">
        <f t="shared" si="2"/>
        <v/>
      </c>
    </row>
    <row r="45" spans="1:5" ht="15.6" thickTop="1" thickBot="1" x14ac:dyDescent="0.35">
      <c r="A45" s="5">
        <f t="shared" si="3"/>
        <v>42045</v>
      </c>
      <c r="B45" s="6">
        <v>7</v>
      </c>
      <c r="C45" s="6">
        <f t="shared" si="0"/>
        <v>7</v>
      </c>
      <c r="D45" s="15" t="str">
        <f t="shared" si="1"/>
        <v>février</v>
      </c>
      <c r="E45" s="7" t="str">
        <f t="shared" si="2"/>
        <v/>
      </c>
    </row>
    <row r="46" spans="1:5" ht="15.6" thickTop="1" thickBot="1" x14ac:dyDescent="0.35">
      <c r="A46" s="5">
        <f t="shared" si="3"/>
        <v>42046</v>
      </c>
      <c r="B46" s="6">
        <v>7</v>
      </c>
      <c r="C46" s="6">
        <f t="shared" si="0"/>
        <v>7</v>
      </c>
      <c r="D46" s="15" t="str">
        <f t="shared" si="1"/>
        <v>février</v>
      </c>
      <c r="E46" s="7" t="str">
        <f t="shared" si="2"/>
        <v/>
      </c>
    </row>
    <row r="47" spans="1:5" ht="15.6" thickTop="1" thickBot="1" x14ac:dyDescent="0.35">
      <c r="A47" s="5">
        <f t="shared" si="3"/>
        <v>42047</v>
      </c>
      <c r="B47" s="6">
        <v>7</v>
      </c>
      <c r="C47" s="6">
        <f t="shared" si="0"/>
        <v>7</v>
      </c>
      <c r="D47" s="15" t="str">
        <f t="shared" si="1"/>
        <v>février</v>
      </c>
      <c r="E47" s="7" t="str">
        <f t="shared" si="2"/>
        <v/>
      </c>
    </row>
    <row r="48" spans="1:5" ht="15.6" thickTop="1" thickBot="1" x14ac:dyDescent="0.35">
      <c r="A48" s="5">
        <f t="shared" si="3"/>
        <v>42048</v>
      </c>
      <c r="B48" s="6">
        <v>7</v>
      </c>
      <c r="C48" s="6">
        <f t="shared" si="0"/>
        <v>7</v>
      </c>
      <c r="D48" s="15" t="str">
        <f t="shared" si="1"/>
        <v>février</v>
      </c>
      <c r="E48" s="7" t="str">
        <f t="shared" si="2"/>
        <v/>
      </c>
    </row>
    <row r="49" spans="1:5" ht="15.6" thickTop="1" thickBot="1" x14ac:dyDescent="0.35">
      <c r="A49" s="5">
        <f t="shared" si="3"/>
        <v>42049</v>
      </c>
      <c r="B49" s="6">
        <v>7</v>
      </c>
      <c r="C49" s="6">
        <f t="shared" si="0"/>
        <v>7</v>
      </c>
      <c r="D49" s="15" t="str">
        <f t="shared" si="1"/>
        <v>février</v>
      </c>
      <c r="E49" s="7" t="str">
        <f t="shared" si="2"/>
        <v/>
      </c>
    </row>
    <row r="50" spans="1:5" ht="15.6" thickTop="1" thickBot="1" x14ac:dyDescent="0.35">
      <c r="A50" s="5">
        <f t="shared" si="3"/>
        <v>42050</v>
      </c>
      <c r="B50" s="6">
        <v>7</v>
      </c>
      <c r="C50" s="6">
        <f t="shared" si="0"/>
        <v>7</v>
      </c>
      <c r="D50" s="15" t="str">
        <f t="shared" si="1"/>
        <v>février</v>
      </c>
      <c r="E50" s="7">
        <f t="shared" si="2"/>
        <v>49</v>
      </c>
    </row>
    <row r="51" spans="1:5" ht="15.6" thickTop="1" thickBot="1" x14ac:dyDescent="0.35">
      <c r="A51" s="5">
        <f t="shared" si="3"/>
        <v>42051</v>
      </c>
      <c r="B51" s="6">
        <v>7</v>
      </c>
      <c r="C51" s="6">
        <f t="shared" si="0"/>
        <v>8</v>
      </c>
      <c r="D51" s="15" t="str">
        <f t="shared" si="1"/>
        <v>février</v>
      </c>
      <c r="E51" s="7" t="str">
        <f t="shared" si="2"/>
        <v/>
      </c>
    </row>
    <row r="52" spans="1:5" ht="15.6" thickTop="1" thickBot="1" x14ac:dyDescent="0.35">
      <c r="A52" s="5">
        <f t="shared" si="3"/>
        <v>42052</v>
      </c>
      <c r="B52" s="6">
        <v>7</v>
      </c>
      <c r="C52" s="6">
        <f t="shared" si="0"/>
        <v>8</v>
      </c>
      <c r="D52" s="15" t="str">
        <f t="shared" si="1"/>
        <v>février</v>
      </c>
      <c r="E52" s="7" t="str">
        <f t="shared" si="2"/>
        <v/>
      </c>
    </row>
    <row r="53" spans="1:5" ht="15.6" thickTop="1" thickBot="1" x14ac:dyDescent="0.35">
      <c r="A53" s="5">
        <f t="shared" si="3"/>
        <v>42053</v>
      </c>
      <c r="B53" s="6">
        <v>7</v>
      </c>
      <c r="C53" s="6">
        <f t="shared" si="0"/>
        <v>8</v>
      </c>
      <c r="D53" s="15" t="str">
        <f t="shared" si="1"/>
        <v>février</v>
      </c>
      <c r="E53" s="7" t="str">
        <f t="shared" si="2"/>
        <v/>
      </c>
    </row>
    <row r="54" spans="1:5" ht="15.6" thickTop="1" thickBot="1" x14ac:dyDescent="0.35">
      <c r="A54" s="5">
        <f t="shared" si="3"/>
        <v>42054</v>
      </c>
      <c r="B54" s="6">
        <v>7</v>
      </c>
      <c r="C54" s="6">
        <f t="shared" si="0"/>
        <v>8</v>
      </c>
      <c r="D54" s="15" t="str">
        <f t="shared" si="1"/>
        <v>février</v>
      </c>
      <c r="E54" s="7" t="str">
        <f t="shared" si="2"/>
        <v/>
      </c>
    </row>
    <row r="55" spans="1:5" ht="15.6" thickTop="1" thickBot="1" x14ac:dyDescent="0.35">
      <c r="A55" s="5">
        <f t="shared" si="3"/>
        <v>42055</v>
      </c>
      <c r="B55" s="6">
        <v>7</v>
      </c>
      <c r="C55" s="6">
        <f t="shared" si="0"/>
        <v>8</v>
      </c>
      <c r="D55" s="15" t="str">
        <f t="shared" si="1"/>
        <v>février</v>
      </c>
      <c r="E55" s="7" t="str">
        <f t="shared" si="2"/>
        <v/>
      </c>
    </row>
    <row r="56" spans="1:5" ht="15.6" thickTop="1" thickBot="1" x14ac:dyDescent="0.35">
      <c r="A56" s="5">
        <f t="shared" si="3"/>
        <v>42056</v>
      </c>
      <c r="B56" s="6">
        <v>7</v>
      </c>
      <c r="C56" s="6">
        <f t="shared" si="0"/>
        <v>8</v>
      </c>
      <c r="D56" s="15" t="str">
        <f t="shared" si="1"/>
        <v>février</v>
      </c>
      <c r="E56" s="7" t="str">
        <f t="shared" si="2"/>
        <v/>
      </c>
    </row>
    <row r="57" spans="1:5" ht="15.6" thickTop="1" thickBot="1" x14ac:dyDescent="0.35">
      <c r="A57" s="5">
        <f t="shared" si="3"/>
        <v>42057</v>
      </c>
      <c r="B57" s="6">
        <v>7</v>
      </c>
      <c r="C57" s="6">
        <f t="shared" si="0"/>
        <v>8</v>
      </c>
      <c r="D57" s="15" t="str">
        <f t="shared" si="1"/>
        <v>février</v>
      </c>
      <c r="E57" s="7">
        <f t="shared" si="2"/>
        <v>49</v>
      </c>
    </row>
    <row r="58" spans="1:5" ht="15.6" thickTop="1" thickBot="1" x14ac:dyDescent="0.35">
      <c r="A58" s="5">
        <f t="shared" si="3"/>
        <v>42058</v>
      </c>
      <c r="B58" s="6">
        <v>7</v>
      </c>
      <c r="C58" s="6">
        <f t="shared" si="0"/>
        <v>9</v>
      </c>
      <c r="D58" s="15" t="str">
        <f t="shared" si="1"/>
        <v>février</v>
      </c>
      <c r="E58" s="7" t="str">
        <f t="shared" si="2"/>
        <v/>
      </c>
    </row>
    <row r="59" spans="1:5" ht="15.6" thickTop="1" thickBot="1" x14ac:dyDescent="0.35">
      <c r="A59" s="5">
        <f t="shared" si="3"/>
        <v>42059</v>
      </c>
      <c r="B59" s="6">
        <v>7</v>
      </c>
      <c r="C59" s="6">
        <f t="shared" si="0"/>
        <v>9</v>
      </c>
      <c r="D59" s="15" t="str">
        <f t="shared" si="1"/>
        <v>février</v>
      </c>
      <c r="E59" s="7" t="str">
        <f t="shared" si="2"/>
        <v/>
      </c>
    </row>
    <row r="60" spans="1:5" ht="15.6" thickTop="1" thickBot="1" x14ac:dyDescent="0.35">
      <c r="A60" s="5">
        <f t="shared" si="3"/>
        <v>42060</v>
      </c>
      <c r="B60" s="6">
        <v>7</v>
      </c>
      <c r="C60" s="6">
        <f t="shared" si="0"/>
        <v>9</v>
      </c>
      <c r="D60" s="15" t="str">
        <f t="shared" si="1"/>
        <v>février</v>
      </c>
      <c r="E60" s="7" t="str">
        <f t="shared" si="2"/>
        <v/>
      </c>
    </row>
    <row r="61" spans="1:5" ht="15.6" thickTop="1" thickBot="1" x14ac:dyDescent="0.35">
      <c r="A61" s="5">
        <f t="shared" si="3"/>
        <v>42061</v>
      </c>
      <c r="B61" s="6">
        <v>7</v>
      </c>
      <c r="C61" s="6">
        <f t="shared" si="0"/>
        <v>9</v>
      </c>
      <c r="D61" s="15" t="str">
        <f t="shared" si="1"/>
        <v>février</v>
      </c>
      <c r="E61" s="7" t="str">
        <f t="shared" si="2"/>
        <v/>
      </c>
    </row>
    <row r="62" spans="1:5" ht="15.6" thickTop="1" thickBot="1" x14ac:dyDescent="0.35">
      <c r="A62" s="5">
        <f t="shared" si="3"/>
        <v>42062</v>
      </c>
      <c r="B62" s="6">
        <v>7</v>
      </c>
      <c r="C62" s="6">
        <f t="shared" si="0"/>
        <v>9</v>
      </c>
      <c r="D62" s="15" t="str">
        <f t="shared" si="1"/>
        <v>février</v>
      </c>
      <c r="E62" s="7" t="str">
        <f t="shared" si="2"/>
        <v/>
      </c>
    </row>
    <row r="63" spans="1:5" ht="15.6" thickTop="1" thickBot="1" x14ac:dyDescent="0.35">
      <c r="A63" s="5">
        <f t="shared" si="3"/>
        <v>42063</v>
      </c>
      <c r="B63" s="6">
        <v>7</v>
      </c>
      <c r="C63" s="6">
        <f t="shared" si="0"/>
        <v>9</v>
      </c>
      <c r="D63" s="15" t="str">
        <f t="shared" si="1"/>
        <v>février</v>
      </c>
      <c r="E63" s="7" t="str">
        <f t="shared" si="2"/>
        <v/>
      </c>
    </row>
    <row r="64" spans="1:5" ht="15.6" thickTop="1" thickBot="1" x14ac:dyDescent="0.35">
      <c r="A64" s="5">
        <f t="shared" si="3"/>
        <v>42064</v>
      </c>
      <c r="B64" s="6">
        <v>7</v>
      </c>
      <c r="C64" s="6">
        <f t="shared" si="0"/>
        <v>9</v>
      </c>
      <c r="D64" s="15" t="str">
        <f t="shared" si="1"/>
        <v>mars</v>
      </c>
      <c r="E64" s="7">
        <f t="shared" si="2"/>
        <v>49</v>
      </c>
    </row>
    <row r="65" spans="1:5" ht="15.6" thickTop="1" thickBot="1" x14ac:dyDescent="0.35">
      <c r="A65" s="5">
        <f t="shared" si="3"/>
        <v>42065</v>
      </c>
      <c r="B65" s="6">
        <v>7</v>
      </c>
      <c r="C65" s="6">
        <f t="shared" si="0"/>
        <v>10</v>
      </c>
      <c r="D65" s="15" t="str">
        <f t="shared" si="1"/>
        <v>mars</v>
      </c>
      <c r="E65" s="7" t="str">
        <f t="shared" si="2"/>
        <v/>
      </c>
    </row>
    <row r="66" spans="1:5" ht="15.6" thickTop="1" thickBot="1" x14ac:dyDescent="0.35">
      <c r="A66" s="5">
        <f t="shared" si="3"/>
        <v>42066</v>
      </c>
      <c r="B66" s="6">
        <v>7</v>
      </c>
      <c r="C66" s="6">
        <f t="shared" si="0"/>
        <v>10</v>
      </c>
      <c r="D66" s="15" t="str">
        <f t="shared" si="1"/>
        <v>mars</v>
      </c>
      <c r="E66" s="7" t="str">
        <f t="shared" si="2"/>
        <v/>
      </c>
    </row>
    <row r="67" spans="1:5" ht="15.6" thickTop="1" thickBot="1" x14ac:dyDescent="0.35">
      <c r="A67" s="5">
        <f t="shared" si="3"/>
        <v>42067</v>
      </c>
      <c r="B67" s="6">
        <v>7</v>
      </c>
      <c r="C67" s="6">
        <f t="shared" si="0"/>
        <v>10</v>
      </c>
      <c r="D67" s="15" t="str">
        <f t="shared" si="1"/>
        <v>mars</v>
      </c>
      <c r="E67" s="7" t="str">
        <f t="shared" si="2"/>
        <v/>
      </c>
    </row>
    <row r="68" spans="1:5" ht="15.6" thickTop="1" thickBot="1" x14ac:dyDescent="0.35">
      <c r="A68" s="5">
        <f t="shared" si="3"/>
        <v>42068</v>
      </c>
      <c r="B68" s="6">
        <v>7</v>
      </c>
      <c r="C68" s="6">
        <f t="shared" si="0"/>
        <v>10</v>
      </c>
      <c r="D68" s="15" t="str">
        <f t="shared" si="1"/>
        <v>mars</v>
      </c>
      <c r="E68" s="7" t="str">
        <f t="shared" si="2"/>
        <v/>
      </c>
    </row>
    <row r="69" spans="1:5" ht="15.6" thickTop="1" thickBot="1" x14ac:dyDescent="0.35">
      <c r="A69" s="5">
        <f t="shared" si="3"/>
        <v>42069</v>
      </c>
      <c r="B69" s="6">
        <v>7</v>
      </c>
      <c r="C69" s="6">
        <f t="shared" si="0"/>
        <v>10</v>
      </c>
      <c r="D69" s="15" t="str">
        <f t="shared" si="1"/>
        <v>mars</v>
      </c>
      <c r="E69" s="7" t="str">
        <f t="shared" si="2"/>
        <v/>
      </c>
    </row>
    <row r="70" spans="1:5" ht="15.6" thickTop="1" thickBot="1" x14ac:dyDescent="0.35">
      <c r="A70" s="5">
        <f t="shared" si="3"/>
        <v>42070</v>
      </c>
      <c r="B70" s="6">
        <v>7</v>
      </c>
      <c r="C70" s="6">
        <f t="shared" ref="C70:C133" si="4">WEEKNUM(A70,2)</f>
        <v>10</v>
      </c>
      <c r="D70" s="15" t="str">
        <f t="shared" ref="D70:D133" si="5">VLOOKUP(MONTH(A70),$I$2:$J$13,2,FALSE)</f>
        <v>mars</v>
      </c>
      <c r="E70" s="7" t="str">
        <f t="shared" ref="E70:E133" si="6">IF(C70&lt;&gt;C71,SUMIF($C$5:$C$369,C70,$B$5:$B$369),"")</f>
        <v/>
      </c>
    </row>
    <row r="71" spans="1:5" ht="15.6" thickTop="1" thickBot="1" x14ac:dyDescent="0.35">
      <c r="A71" s="5">
        <f t="shared" ref="A71:A134" si="7">A70+1</f>
        <v>42071</v>
      </c>
      <c r="B71" s="6">
        <v>7</v>
      </c>
      <c r="C71" s="6">
        <f t="shared" si="4"/>
        <v>10</v>
      </c>
      <c r="D71" s="15" t="str">
        <f t="shared" si="5"/>
        <v>mars</v>
      </c>
      <c r="E71" s="7">
        <f t="shared" si="6"/>
        <v>49</v>
      </c>
    </row>
    <row r="72" spans="1:5" ht="15.6" thickTop="1" thickBot="1" x14ac:dyDescent="0.35">
      <c r="A72" s="5">
        <f t="shared" si="7"/>
        <v>42072</v>
      </c>
      <c r="B72" s="6">
        <v>7</v>
      </c>
      <c r="C72" s="6">
        <f t="shared" si="4"/>
        <v>11</v>
      </c>
      <c r="D72" s="15" t="str">
        <f t="shared" si="5"/>
        <v>mars</v>
      </c>
      <c r="E72" s="7" t="str">
        <f t="shared" si="6"/>
        <v/>
      </c>
    </row>
    <row r="73" spans="1:5" ht="15.6" thickTop="1" thickBot="1" x14ac:dyDescent="0.35">
      <c r="A73" s="5">
        <f t="shared" si="7"/>
        <v>42073</v>
      </c>
      <c r="B73" s="6">
        <v>7</v>
      </c>
      <c r="C73" s="6">
        <f t="shared" si="4"/>
        <v>11</v>
      </c>
      <c r="D73" s="15" t="str">
        <f t="shared" si="5"/>
        <v>mars</v>
      </c>
      <c r="E73" s="7" t="str">
        <f t="shared" si="6"/>
        <v/>
      </c>
    </row>
    <row r="74" spans="1:5" ht="15.6" thickTop="1" thickBot="1" x14ac:dyDescent="0.35">
      <c r="A74" s="5">
        <f t="shared" si="7"/>
        <v>42074</v>
      </c>
      <c r="B74" s="6">
        <v>7</v>
      </c>
      <c r="C74" s="6">
        <f t="shared" si="4"/>
        <v>11</v>
      </c>
      <c r="D74" s="15" t="str">
        <f t="shared" si="5"/>
        <v>mars</v>
      </c>
      <c r="E74" s="7" t="str">
        <f t="shared" si="6"/>
        <v/>
      </c>
    </row>
    <row r="75" spans="1:5" ht="15.6" thickTop="1" thickBot="1" x14ac:dyDescent="0.35">
      <c r="A75" s="5">
        <f t="shared" si="7"/>
        <v>42075</v>
      </c>
      <c r="B75" s="6">
        <v>7</v>
      </c>
      <c r="C75" s="6">
        <f t="shared" si="4"/>
        <v>11</v>
      </c>
      <c r="D75" s="15" t="str">
        <f t="shared" si="5"/>
        <v>mars</v>
      </c>
      <c r="E75" s="7" t="str">
        <f t="shared" si="6"/>
        <v/>
      </c>
    </row>
    <row r="76" spans="1:5" ht="15.6" thickTop="1" thickBot="1" x14ac:dyDescent="0.35">
      <c r="A76" s="5">
        <f t="shared" si="7"/>
        <v>42076</v>
      </c>
      <c r="B76" s="6">
        <v>7</v>
      </c>
      <c r="C76" s="6">
        <f t="shared" si="4"/>
        <v>11</v>
      </c>
      <c r="D76" s="15" t="str">
        <f t="shared" si="5"/>
        <v>mars</v>
      </c>
      <c r="E76" s="7" t="str">
        <f t="shared" si="6"/>
        <v/>
      </c>
    </row>
    <row r="77" spans="1:5" ht="15.6" thickTop="1" thickBot="1" x14ac:dyDescent="0.35">
      <c r="A77" s="5">
        <f t="shared" si="7"/>
        <v>42077</v>
      </c>
      <c r="B77" s="6">
        <v>7</v>
      </c>
      <c r="C77" s="6">
        <f t="shared" si="4"/>
        <v>11</v>
      </c>
      <c r="D77" s="15" t="str">
        <f t="shared" si="5"/>
        <v>mars</v>
      </c>
      <c r="E77" s="7" t="str">
        <f t="shared" si="6"/>
        <v/>
      </c>
    </row>
    <row r="78" spans="1:5" ht="15.6" thickTop="1" thickBot="1" x14ac:dyDescent="0.35">
      <c r="A78" s="5">
        <f t="shared" si="7"/>
        <v>42078</v>
      </c>
      <c r="B78" s="6">
        <v>7</v>
      </c>
      <c r="C78" s="6">
        <f t="shared" si="4"/>
        <v>11</v>
      </c>
      <c r="D78" s="15" t="str">
        <f t="shared" si="5"/>
        <v>mars</v>
      </c>
      <c r="E78" s="7">
        <f t="shared" si="6"/>
        <v>49</v>
      </c>
    </row>
    <row r="79" spans="1:5" ht="15.6" thickTop="1" thickBot="1" x14ac:dyDescent="0.35">
      <c r="A79" s="5">
        <f t="shared" si="7"/>
        <v>42079</v>
      </c>
      <c r="B79" s="6">
        <v>7</v>
      </c>
      <c r="C79" s="6">
        <f t="shared" si="4"/>
        <v>12</v>
      </c>
      <c r="D79" s="15" t="str">
        <f t="shared" si="5"/>
        <v>mars</v>
      </c>
      <c r="E79" s="7" t="str">
        <f t="shared" si="6"/>
        <v/>
      </c>
    </row>
    <row r="80" spans="1:5" ht="15.6" thickTop="1" thickBot="1" x14ac:dyDescent="0.35">
      <c r="A80" s="5">
        <f t="shared" si="7"/>
        <v>42080</v>
      </c>
      <c r="B80" s="6">
        <v>7</v>
      </c>
      <c r="C80" s="6">
        <f t="shared" si="4"/>
        <v>12</v>
      </c>
      <c r="D80" s="15" t="str">
        <f t="shared" si="5"/>
        <v>mars</v>
      </c>
      <c r="E80" s="7" t="str">
        <f t="shared" si="6"/>
        <v/>
      </c>
    </row>
    <row r="81" spans="1:5" ht="15.6" thickTop="1" thickBot="1" x14ac:dyDescent="0.35">
      <c r="A81" s="5">
        <f t="shared" si="7"/>
        <v>42081</v>
      </c>
      <c r="B81" s="6">
        <v>7</v>
      </c>
      <c r="C81" s="6">
        <f t="shared" si="4"/>
        <v>12</v>
      </c>
      <c r="D81" s="15" t="str">
        <f t="shared" si="5"/>
        <v>mars</v>
      </c>
      <c r="E81" s="7" t="str">
        <f t="shared" si="6"/>
        <v/>
      </c>
    </row>
    <row r="82" spans="1:5" ht="15.6" thickTop="1" thickBot="1" x14ac:dyDescent="0.35">
      <c r="A82" s="5">
        <f t="shared" si="7"/>
        <v>42082</v>
      </c>
      <c r="B82" s="6">
        <v>7</v>
      </c>
      <c r="C82" s="6">
        <f t="shared" si="4"/>
        <v>12</v>
      </c>
      <c r="D82" s="15" t="str">
        <f t="shared" si="5"/>
        <v>mars</v>
      </c>
      <c r="E82" s="7" t="str">
        <f t="shared" si="6"/>
        <v/>
      </c>
    </row>
    <row r="83" spans="1:5" ht="15.6" thickTop="1" thickBot="1" x14ac:dyDescent="0.35">
      <c r="A83" s="5">
        <f t="shared" si="7"/>
        <v>42083</v>
      </c>
      <c r="B83" s="6">
        <v>7</v>
      </c>
      <c r="C83" s="6">
        <f t="shared" si="4"/>
        <v>12</v>
      </c>
      <c r="D83" s="15" t="str">
        <f t="shared" si="5"/>
        <v>mars</v>
      </c>
      <c r="E83" s="7" t="str">
        <f t="shared" si="6"/>
        <v/>
      </c>
    </row>
    <row r="84" spans="1:5" ht="15.6" thickTop="1" thickBot="1" x14ac:dyDescent="0.35">
      <c r="A84" s="5">
        <f t="shared" si="7"/>
        <v>42084</v>
      </c>
      <c r="B84" s="6">
        <v>7</v>
      </c>
      <c r="C84" s="6">
        <f t="shared" si="4"/>
        <v>12</v>
      </c>
      <c r="D84" s="15" t="str">
        <f t="shared" si="5"/>
        <v>mars</v>
      </c>
      <c r="E84" s="7" t="str">
        <f t="shared" si="6"/>
        <v/>
      </c>
    </row>
    <row r="85" spans="1:5" ht="15.6" thickTop="1" thickBot="1" x14ac:dyDescent="0.35">
      <c r="A85" s="5">
        <f t="shared" si="7"/>
        <v>42085</v>
      </c>
      <c r="B85" s="6">
        <v>7</v>
      </c>
      <c r="C85" s="6">
        <f t="shared" si="4"/>
        <v>12</v>
      </c>
      <c r="D85" s="15" t="str">
        <f t="shared" si="5"/>
        <v>mars</v>
      </c>
      <c r="E85" s="7">
        <f t="shared" si="6"/>
        <v>49</v>
      </c>
    </row>
    <row r="86" spans="1:5" ht="15.6" thickTop="1" thickBot="1" x14ac:dyDescent="0.35">
      <c r="A86" s="5">
        <f t="shared" si="7"/>
        <v>42086</v>
      </c>
      <c r="B86" s="6">
        <v>7</v>
      </c>
      <c r="C86" s="6">
        <f t="shared" si="4"/>
        <v>13</v>
      </c>
      <c r="D86" s="15" t="str">
        <f t="shared" si="5"/>
        <v>mars</v>
      </c>
      <c r="E86" s="7" t="str">
        <f t="shared" si="6"/>
        <v/>
      </c>
    </row>
    <row r="87" spans="1:5" ht="15.6" thickTop="1" thickBot="1" x14ac:dyDescent="0.35">
      <c r="A87" s="5">
        <f t="shared" si="7"/>
        <v>42087</v>
      </c>
      <c r="B87" s="6">
        <v>7</v>
      </c>
      <c r="C87" s="6">
        <f t="shared" si="4"/>
        <v>13</v>
      </c>
      <c r="D87" s="15" t="str">
        <f t="shared" si="5"/>
        <v>mars</v>
      </c>
      <c r="E87" s="7" t="str">
        <f t="shared" si="6"/>
        <v/>
      </c>
    </row>
    <row r="88" spans="1:5" ht="15.6" thickTop="1" thickBot="1" x14ac:dyDescent="0.35">
      <c r="A88" s="5">
        <f t="shared" si="7"/>
        <v>42088</v>
      </c>
      <c r="B88" s="6">
        <v>7</v>
      </c>
      <c r="C88" s="6">
        <f t="shared" si="4"/>
        <v>13</v>
      </c>
      <c r="D88" s="15" t="str">
        <f t="shared" si="5"/>
        <v>mars</v>
      </c>
      <c r="E88" s="7" t="str">
        <f t="shared" si="6"/>
        <v/>
      </c>
    </row>
    <row r="89" spans="1:5" ht="15.6" thickTop="1" thickBot="1" x14ac:dyDescent="0.35">
      <c r="A89" s="5">
        <f t="shared" si="7"/>
        <v>42089</v>
      </c>
      <c r="B89" s="6">
        <v>7</v>
      </c>
      <c r="C89" s="6">
        <f t="shared" si="4"/>
        <v>13</v>
      </c>
      <c r="D89" s="15" t="str">
        <f t="shared" si="5"/>
        <v>mars</v>
      </c>
      <c r="E89" s="7" t="str">
        <f t="shared" si="6"/>
        <v/>
      </c>
    </row>
    <row r="90" spans="1:5" ht="15.6" thickTop="1" thickBot="1" x14ac:dyDescent="0.35">
      <c r="A90" s="5">
        <f t="shared" si="7"/>
        <v>42090</v>
      </c>
      <c r="B90" s="6">
        <v>7</v>
      </c>
      <c r="C90" s="6">
        <f t="shared" si="4"/>
        <v>13</v>
      </c>
      <c r="D90" s="15" t="str">
        <f t="shared" si="5"/>
        <v>mars</v>
      </c>
      <c r="E90" s="7" t="str">
        <f t="shared" si="6"/>
        <v/>
      </c>
    </row>
    <row r="91" spans="1:5" ht="15.6" thickTop="1" thickBot="1" x14ac:dyDescent="0.35">
      <c r="A91" s="5">
        <f t="shared" si="7"/>
        <v>42091</v>
      </c>
      <c r="B91" s="6">
        <v>7</v>
      </c>
      <c r="C91" s="6">
        <f t="shared" si="4"/>
        <v>13</v>
      </c>
      <c r="D91" s="15" t="str">
        <f t="shared" si="5"/>
        <v>mars</v>
      </c>
      <c r="E91" s="7" t="str">
        <f t="shared" si="6"/>
        <v/>
      </c>
    </row>
    <row r="92" spans="1:5" ht="15.6" thickTop="1" thickBot="1" x14ac:dyDescent="0.35">
      <c r="A92" s="5">
        <f t="shared" si="7"/>
        <v>42092</v>
      </c>
      <c r="B92" s="6">
        <v>7</v>
      </c>
      <c r="C92" s="6">
        <f t="shared" si="4"/>
        <v>13</v>
      </c>
      <c r="D92" s="15" t="str">
        <f t="shared" si="5"/>
        <v>mars</v>
      </c>
      <c r="E92" s="7">
        <f t="shared" si="6"/>
        <v>49</v>
      </c>
    </row>
    <row r="93" spans="1:5" ht="15.6" thickTop="1" thickBot="1" x14ac:dyDescent="0.35">
      <c r="A93" s="5">
        <f t="shared" si="7"/>
        <v>42093</v>
      </c>
      <c r="B93" s="6">
        <v>7</v>
      </c>
      <c r="C93" s="6">
        <f t="shared" si="4"/>
        <v>14</v>
      </c>
      <c r="D93" s="15" t="str">
        <f t="shared" si="5"/>
        <v>mars</v>
      </c>
      <c r="E93" s="7" t="str">
        <f t="shared" si="6"/>
        <v/>
      </c>
    </row>
    <row r="94" spans="1:5" ht="15.6" thickTop="1" thickBot="1" x14ac:dyDescent="0.35">
      <c r="A94" s="5">
        <f t="shared" si="7"/>
        <v>42094</v>
      </c>
      <c r="B94" s="6">
        <v>7</v>
      </c>
      <c r="C94" s="6">
        <f t="shared" si="4"/>
        <v>14</v>
      </c>
      <c r="D94" s="15" t="str">
        <f t="shared" si="5"/>
        <v>mars</v>
      </c>
      <c r="E94" s="7" t="str">
        <f t="shared" si="6"/>
        <v/>
      </c>
    </row>
    <row r="95" spans="1:5" ht="15.6" thickTop="1" thickBot="1" x14ac:dyDescent="0.35">
      <c r="A95" s="5">
        <f t="shared" si="7"/>
        <v>42095</v>
      </c>
      <c r="B95" s="6">
        <v>7</v>
      </c>
      <c r="C95" s="6">
        <f t="shared" si="4"/>
        <v>14</v>
      </c>
      <c r="D95" s="15" t="str">
        <f t="shared" si="5"/>
        <v>avril</v>
      </c>
      <c r="E95" s="7" t="str">
        <f t="shared" si="6"/>
        <v/>
      </c>
    </row>
    <row r="96" spans="1:5" ht="15.6" thickTop="1" thickBot="1" x14ac:dyDescent="0.35">
      <c r="A96" s="5">
        <f t="shared" si="7"/>
        <v>42096</v>
      </c>
      <c r="B96" s="6">
        <v>7</v>
      </c>
      <c r="C96" s="6">
        <f t="shared" si="4"/>
        <v>14</v>
      </c>
      <c r="D96" s="15" t="str">
        <f t="shared" si="5"/>
        <v>avril</v>
      </c>
      <c r="E96" s="7" t="str">
        <f t="shared" si="6"/>
        <v/>
      </c>
    </row>
    <row r="97" spans="1:5" ht="15.6" thickTop="1" thickBot="1" x14ac:dyDescent="0.35">
      <c r="A97" s="5">
        <f t="shared" si="7"/>
        <v>42097</v>
      </c>
      <c r="B97" s="6">
        <v>7</v>
      </c>
      <c r="C97" s="6">
        <f t="shared" si="4"/>
        <v>14</v>
      </c>
      <c r="D97" s="15" t="str">
        <f t="shared" si="5"/>
        <v>avril</v>
      </c>
      <c r="E97" s="7" t="str">
        <f t="shared" si="6"/>
        <v/>
      </c>
    </row>
    <row r="98" spans="1:5" ht="15.6" thickTop="1" thickBot="1" x14ac:dyDescent="0.35">
      <c r="A98" s="5">
        <f t="shared" si="7"/>
        <v>42098</v>
      </c>
      <c r="B98" s="6">
        <v>7</v>
      </c>
      <c r="C98" s="6">
        <f t="shared" si="4"/>
        <v>14</v>
      </c>
      <c r="D98" s="15" t="str">
        <f t="shared" si="5"/>
        <v>avril</v>
      </c>
      <c r="E98" s="7" t="str">
        <f t="shared" si="6"/>
        <v/>
      </c>
    </row>
    <row r="99" spans="1:5" ht="15.6" thickTop="1" thickBot="1" x14ac:dyDescent="0.35">
      <c r="A99" s="5">
        <f t="shared" si="7"/>
        <v>42099</v>
      </c>
      <c r="B99" s="6">
        <v>7</v>
      </c>
      <c r="C99" s="6">
        <f t="shared" si="4"/>
        <v>14</v>
      </c>
      <c r="D99" s="15" t="str">
        <f t="shared" si="5"/>
        <v>avril</v>
      </c>
      <c r="E99" s="7">
        <f t="shared" si="6"/>
        <v>49</v>
      </c>
    </row>
    <row r="100" spans="1:5" ht="15.6" thickTop="1" thickBot="1" x14ac:dyDescent="0.35">
      <c r="A100" s="5">
        <f t="shared" si="7"/>
        <v>42100</v>
      </c>
      <c r="B100" s="6">
        <v>7</v>
      </c>
      <c r="C100" s="6">
        <f t="shared" si="4"/>
        <v>15</v>
      </c>
      <c r="D100" s="15" t="str">
        <f t="shared" si="5"/>
        <v>avril</v>
      </c>
      <c r="E100" s="7" t="str">
        <f t="shared" si="6"/>
        <v/>
      </c>
    </row>
    <row r="101" spans="1:5" ht="15.6" thickTop="1" thickBot="1" x14ac:dyDescent="0.35">
      <c r="A101" s="5">
        <f t="shared" si="7"/>
        <v>42101</v>
      </c>
      <c r="B101" s="6">
        <v>7</v>
      </c>
      <c r="C101" s="6">
        <f t="shared" si="4"/>
        <v>15</v>
      </c>
      <c r="D101" s="15" t="str">
        <f t="shared" si="5"/>
        <v>avril</v>
      </c>
      <c r="E101" s="7" t="str">
        <f t="shared" si="6"/>
        <v/>
      </c>
    </row>
    <row r="102" spans="1:5" ht="15.6" thickTop="1" thickBot="1" x14ac:dyDescent="0.35">
      <c r="A102" s="5">
        <f t="shared" si="7"/>
        <v>42102</v>
      </c>
      <c r="B102" s="6">
        <v>7</v>
      </c>
      <c r="C102" s="6">
        <f t="shared" si="4"/>
        <v>15</v>
      </c>
      <c r="D102" s="15" t="str">
        <f t="shared" si="5"/>
        <v>avril</v>
      </c>
      <c r="E102" s="7" t="str">
        <f t="shared" si="6"/>
        <v/>
      </c>
    </row>
    <row r="103" spans="1:5" ht="15.6" thickTop="1" thickBot="1" x14ac:dyDescent="0.35">
      <c r="A103" s="5">
        <f t="shared" si="7"/>
        <v>42103</v>
      </c>
      <c r="B103" s="6">
        <v>7</v>
      </c>
      <c r="C103" s="6">
        <f t="shared" si="4"/>
        <v>15</v>
      </c>
      <c r="D103" s="15" t="str">
        <f t="shared" si="5"/>
        <v>avril</v>
      </c>
      <c r="E103" s="7" t="str">
        <f t="shared" si="6"/>
        <v/>
      </c>
    </row>
    <row r="104" spans="1:5" ht="15.6" thickTop="1" thickBot="1" x14ac:dyDescent="0.35">
      <c r="A104" s="5">
        <f t="shared" si="7"/>
        <v>42104</v>
      </c>
      <c r="B104" s="6">
        <v>7</v>
      </c>
      <c r="C104" s="6">
        <f t="shared" si="4"/>
        <v>15</v>
      </c>
      <c r="D104" s="15" t="str">
        <f t="shared" si="5"/>
        <v>avril</v>
      </c>
      <c r="E104" s="7" t="str">
        <f t="shared" si="6"/>
        <v/>
      </c>
    </row>
    <row r="105" spans="1:5" ht="15.6" thickTop="1" thickBot="1" x14ac:dyDescent="0.35">
      <c r="A105" s="5">
        <f t="shared" si="7"/>
        <v>42105</v>
      </c>
      <c r="B105" s="6">
        <v>7</v>
      </c>
      <c r="C105" s="6">
        <f t="shared" si="4"/>
        <v>15</v>
      </c>
      <c r="D105" s="15" t="str">
        <f t="shared" si="5"/>
        <v>avril</v>
      </c>
      <c r="E105" s="7" t="str">
        <f t="shared" si="6"/>
        <v/>
      </c>
    </row>
    <row r="106" spans="1:5" ht="15.6" thickTop="1" thickBot="1" x14ac:dyDescent="0.35">
      <c r="A106" s="5">
        <f t="shared" si="7"/>
        <v>42106</v>
      </c>
      <c r="B106" s="6">
        <v>7</v>
      </c>
      <c r="C106" s="6">
        <f t="shared" si="4"/>
        <v>15</v>
      </c>
      <c r="D106" s="15" t="str">
        <f t="shared" si="5"/>
        <v>avril</v>
      </c>
      <c r="E106" s="7">
        <f t="shared" si="6"/>
        <v>49</v>
      </c>
    </row>
    <row r="107" spans="1:5" ht="15.6" thickTop="1" thickBot="1" x14ac:dyDescent="0.35">
      <c r="A107" s="5">
        <f t="shared" si="7"/>
        <v>42107</v>
      </c>
      <c r="B107" s="6">
        <v>7</v>
      </c>
      <c r="C107" s="6">
        <f t="shared" si="4"/>
        <v>16</v>
      </c>
      <c r="D107" s="15" t="str">
        <f t="shared" si="5"/>
        <v>avril</v>
      </c>
      <c r="E107" s="7" t="str">
        <f t="shared" si="6"/>
        <v/>
      </c>
    </row>
    <row r="108" spans="1:5" ht="15.6" thickTop="1" thickBot="1" x14ac:dyDescent="0.35">
      <c r="A108" s="5">
        <f t="shared" si="7"/>
        <v>42108</v>
      </c>
      <c r="B108" s="6">
        <v>7</v>
      </c>
      <c r="C108" s="6">
        <f t="shared" si="4"/>
        <v>16</v>
      </c>
      <c r="D108" s="15" t="str">
        <f t="shared" si="5"/>
        <v>avril</v>
      </c>
      <c r="E108" s="7" t="str">
        <f t="shared" si="6"/>
        <v/>
      </c>
    </row>
    <row r="109" spans="1:5" ht="15.6" thickTop="1" thickBot="1" x14ac:dyDescent="0.35">
      <c r="A109" s="5">
        <f t="shared" si="7"/>
        <v>42109</v>
      </c>
      <c r="B109" s="6">
        <v>7</v>
      </c>
      <c r="C109" s="6">
        <f t="shared" si="4"/>
        <v>16</v>
      </c>
      <c r="D109" s="15" t="str">
        <f t="shared" si="5"/>
        <v>avril</v>
      </c>
      <c r="E109" s="7" t="str">
        <f t="shared" si="6"/>
        <v/>
      </c>
    </row>
    <row r="110" spans="1:5" ht="15.6" thickTop="1" thickBot="1" x14ac:dyDescent="0.35">
      <c r="A110" s="5">
        <f t="shared" si="7"/>
        <v>42110</v>
      </c>
      <c r="B110" s="6">
        <v>7</v>
      </c>
      <c r="C110" s="6">
        <f t="shared" si="4"/>
        <v>16</v>
      </c>
      <c r="D110" s="15" t="str">
        <f t="shared" si="5"/>
        <v>avril</v>
      </c>
      <c r="E110" s="7" t="str">
        <f t="shared" si="6"/>
        <v/>
      </c>
    </row>
    <row r="111" spans="1:5" ht="15.6" thickTop="1" thickBot="1" x14ac:dyDescent="0.35">
      <c r="A111" s="5">
        <f t="shared" si="7"/>
        <v>42111</v>
      </c>
      <c r="B111" s="6">
        <v>7</v>
      </c>
      <c r="C111" s="6">
        <f t="shared" si="4"/>
        <v>16</v>
      </c>
      <c r="D111" s="15" t="str">
        <f t="shared" si="5"/>
        <v>avril</v>
      </c>
      <c r="E111" s="7" t="str">
        <f t="shared" si="6"/>
        <v/>
      </c>
    </row>
    <row r="112" spans="1:5" ht="15.6" thickTop="1" thickBot="1" x14ac:dyDescent="0.35">
      <c r="A112" s="5">
        <f t="shared" si="7"/>
        <v>42112</v>
      </c>
      <c r="B112" s="6">
        <v>7</v>
      </c>
      <c r="C112" s="6">
        <f t="shared" si="4"/>
        <v>16</v>
      </c>
      <c r="D112" s="15" t="str">
        <f t="shared" si="5"/>
        <v>avril</v>
      </c>
      <c r="E112" s="7" t="str">
        <f t="shared" si="6"/>
        <v/>
      </c>
    </row>
    <row r="113" spans="1:5" ht="15.6" thickTop="1" thickBot="1" x14ac:dyDescent="0.35">
      <c r="A113" s="5">
        <f t="shared" si="7"/>
        <v>42113</v>
      </c>
      <c r="B113" s="6">
        <v>7</v>
      </c>
      <c r="C113" s="6">
        <f t="shared" si="4"/>
        <v>16</v>
      </c>
      <c r="D113" s="15" t="str">
        <f t="shared" si="5"/>
        <v>avril</v>
      </c>
      <c r="E113" s="7">
        <f t="shared" si="6"/>
        <v>49</v>
      </c>
    </row>
    <row r="114" spans="1:5" ht="15.6" thickTop="1" thickBot="1" x14ac:dyDescent="0.35">
      <c r="A114" s="5">
        <f t="shared" si="7"/>
        <v>42114</v>
      </c>
      <c r="B114" s="6">
        <v>7</v>
      </c>
      <c r="C114" s="6">
        <f t="shared" si="4"/>
        <v>17</v>
      </c>
      <c r="D114" s="15" t="str">
        <f t="shared" si="5"/>
        <v>avril</v>
      </c>
      <c r="E114" s="7" t="str">
        <f t="shared" si="6"/>
        <v/>
      </c>
    </row>
    <row r="115" spans="1:5" ht="15.6" thickTop="1" thickBot="1" x14ac:dyDescent="0.35">
      <c r="A115" s="5">
        <f t="shared" si="7"/>
        <v>42115</v>
      </c>
      <c r="B115" s="6">
        <v>7</v>
      </c>
      <c r="C115" s="6">
        <f t="shared" si="4"/>
        <v>17</v>
      </c>
      <c r="D115" s="15" t="str">
        <f t="shared" si="5"/>
        <v>avril</v>
      </c>
      <c r="E115" s="7" t="str">
        <f t="shared" si="6"/>
        <v/>
      </c>
    </row>
    <row r="116" spans="1:5" ht="15.6" thickTop="1" thickBot="1" x14ac:dyDescent="0.35">
      <c r="A116" s="5">
        <f t="shared" si="7"/>
        <v>42116</v>
      </c>
      <c r="B116" s="6">
        <v>7</v>
      </c>
      <c r="C116" s="6">
        <f t="shared" si="4"/>
        <v>17</v>
      </c>
      <c r="D116" s="15" t="str">
        <f t="shared" si="5"/>
        <v>avril</v>
      </c>
      <c r="E116" s="7" t="str">
        <f t="shared" si="6"/>
        <v/>
      </c>
    </row>
    <row r="117" spans="1:5" ht="15.6" thickTop="1" thickBot="1" x14ac:dyDescent="0.35">
      <c r="A117" s="5">
        <f t="shared" si="7"/>
        <v>42117</v>
      </c>
      <c r="B117" s="6">
        <v>7</v>
      </c>
      <c r="C117" s="6">
        <f t="shared" si="4"/>
        <v>17</v>
      </c>
      <c r="D117" s="15" t="str">
        <f t="shared" si="5"/>
        <v>avril</v>
      </c>
      <c r="E117" s="7" t="str">
        <f t="shared" si="6"/>
        <v/>
      </c>
    </row>
    <row r="118" spans="1:5" ht="15.6" thickTop="1" thickBot="1" x14ac:dyDescent="0.35">
      <c r="A118" s="5">
        <f t="shared" si="7"/>
        <v>42118</v>
      </c>
      <c r="B118" s="6">
        <v>7</v>
      </c>
      <c r="C118" s="6">
        <f t="shared" si="4"/>
        <v>17</v>
      </c>
      <c r="D118" s="15" t="str">
        <f t="shared" si="5"/>
        <v>avril</v>
      </c>
      <c r="E118" s="7" t="str">
        <f t="shared" si="6"/>
        <v/>
      </c>
    </row>
    <row r="119" spans="1:5" ht="15.6" thickTop="1" thickBot="1" x14ac:dyDescent="0.35">
      <c r="A119" s="5">
        <f t="shared" si="7"/>
        <v>42119</v>
      </c>
      <c r="B119" s="6">
        <v>7</v>
      </c>
      <c r="C119" s="6">
        <f t="shared" si="4"/>
        <v>17</v>
      </c>
      <c r="D119" s="15" t="str">
        <f t="shared" si="5"/>
        <v>avril</v>
      </c>
      <c r="E119" s="7" t="str">
        <f t="shared" si="6"/>
        <v/>
      </c>
    </row>
    <row r="120" spans="1:5" ht="15.6" thickTop="1" thickBot="1" x14ac:dyDescent="0.35">
      <c r="A120" s="5">
        <f t="shared" si="7"/>
        <v>42120</v>
      </c>
      <c r="B120" s="6">
        <v>7</v>
      </c>
      <c r="C120" s="6">
        <f t="shared" si="4"/>
        <v>17</v>
      </c>
      <c r="D120" s="15" t="str">
        <f t="shared" si="5"/>
        <v>avril</v>
      </c>
      <c r="E120" s="7">
        <f t="shared" si="6"/>
        <v>49</v>
      </c>
    </row>
    <row r="121" spans="1:5" ht="15.6" thickTop="1" thickBot="1" x14ac:dyDescent="0.35">
      <c r="A121" s="5">
        <f t="shared" si="7"/>
        <v>42121</v>
      </c>
      <c r="B121" s="6">
        <v>7</v>
      </c>
      <c r="C121" s="6">
        <f t="shared" si="4"/>
        <v>18</v>
      </c>
      <c r="D121" s="15" t="str">
        <f t="shared" si="5"/>
        <v>avril</v>
      </c>
      <c r="E121" s="7" t="str">
        <f t="shared" si="6"/>
        <v/>
      </c>
    </row>
    <row r="122" spans="1:5" ht="15.6" thickTop="1" thickBot="1" x14ac:dyDescent="0.35">
      <c r="A122" s="5">
        <f t="shared" si="7"/>
        <v>42122</v>
      </c>
      <c r="B122" s="6">
        <v>7</v>
      </c>
      <c r="C122" s="6">
        <f t="shared" si="4"/>
        <v>18</v>
      </c>
      <c r="D122" s="15" t="str">
        <f t="shared" si="5"/>
        <v>avril</v>
      </c>
      <c r="E122" s="7" t="str">
        <f t="shared" si="6"/>
        <v/>
      </c>
    </row>
    <row r="123" spans="1:5" ht="15.6" thickTop="1" thickBot="1" x14ac:dyDescent="0.35">
      <c r="A123" s="5">
        <f t="shared" si="7"/>
        <v>42123</v>
      </c>
      <c r="B123" s="6">
        <v>7</v>
      </c>
      <c r="C123" s="6">
        <f t="shared" si="4"/>
        <v>18</v>
      </c>
      <c r="D123" s="15" t="str">
        <f t="shared" si="5"/>
        <v>avril</v>
      </c>
      <c r="E123" s="7" t="str">
        <f t="shared" si="6"/>
        <v/>
      </c>
    </row>
    <row r="124" spans="1:5" ht="15.6" thickTop="1" thickBot="1" x14ac:dyDescent="0.35">
      <c r="A124" s="5">
        <f t="shared" si="7"/>
        <v>42124</v>
      </c>
      <c r="B124" s="6">
        <v>7</v>
      </c>
      <c r="C124" s="6">
        <f t="shared" si="4"/>
        <v>18</v>
      </c>
      <c r="D124" s="15" t="str">
        <f t="shared" si="5"/>
        <v>avril</v>
      </c>
      <c r="E124" s="7" t="str">
        <f t="shared" si="6"/>
        <v/>
      </c>
    </row>
    <row r="125" spans="1:5" ht="15.6" thickTop="1" thickBot="1" x14ac:dyDescent="0.35">
      <c r="A125" s="5">
        <f t="shared" si="7"/>
        <v>42125</v>
      </c>
      <c r="B125" s="6">
        <v>7</v>
      </c>
      <c r="C125" s="6">
        <f t="shared" si="4"/>
        <v>18</v>
      </c>
      <c r="D125" s="15" t="str">
        <f t="shared" si="5"/>
        <v>mai</v>
      </c>
      <c r="E125" s="7" t="str">
        <f t="shared" si="6"/>
        <v/>
      </c>
    </row>
    <row r="126" spans="1:5" ht="15.6" thickTop="1" thickBot="1" x14ac:dyDescent="0.35">
      <c r="A126" s="5">
        <f t="shared" si="7"/>
        <v>42126</v>
      </c>
      <c r="B126" s="6">
        <v>7</v>
      </c>
      <c r="C126" s="6">
        <f t="shared" si="4"/>
        <v>18</v>
      </c>
      <c r="D126" s="15" t="str">
        <f t="shared" si="5"/>
        <v>mai</v>
      </c>
      <c r="E126" s="7" t="str">
        <f t="shared" si="6"/>
        <v/>
      </c>
    </row>
    <row r="127" spans="1:5" ht="15.6" thickTop="1" thickBot="1" x14ac:dyDescent="0.35">
      <c r="A127" s="5">
        <f t="shared" si="7"/>
        <v>42127</v>
      </c>
      <c r="B127" s="6">
        <v>7</v>
      </c>
      <c r="C127" s="6">
        <f t="shared" si="4"/>
        <v>18</v>
      </c>
      <c r="D127" s="15" t="str">
        <f t="shared" si="5"/>
        <v>mai</v>
      </c>
      <c r="E127" s="7">
        <f t="shared" si="6"/>
        <v>49</v>
      </c>
    </row>
    <row r="128" spans="1:5" ht="15.6" thickTop="1" thickBot="1" x14ac:dyDescent="0.35">
      <c r="A128" s="5">
        <f t="shared" si="7"/>
        <v>42128</v>
      </c>
      <c r="B128" s="6">
        <v>7</v>
      </c>
      <c r="C128" s="6">
        <f t="shared" si="4"/>
        <v>19</v>
      </c>
      <c r="D128" s="15" t="str">
        <f t="shared" si="5"/>
        <v>mai</v>
      </c>
      <c r="E128" s="7" t="str">
        <f t="shared" si="6"/>
        <v/>
      </c>
    </row>
    <row r="129" spans="1:5" ht="15.6" thickTop="1" thickBot="1" x14ac:dyDescent="0.35">
      <c r="A129" s="5">
        <f t="shared" si="7"/>
        <v>42129</v>
      </c>
      <c r="B129" s="6">
        <v>7</v>
      </c>
      <c r="C129" s="6">
        <f t="shared" si="4"/>
        <v>19</v>
      </c>
      <c r="D129" s="15" t="str">
        <f t="shared" si="5"/>
        <v>mai</v>
      </c>
      <c r="E129" s="7" t="str">
        <f t="shared" si="6"/>
        <v/>
      </c>
    </row>
    <row r="130" spans="1:5" ht="15.6" thickTop="1" thickBot="1" x14ac:dyDescent="0.35">
      <c r="A130" s="5">
        <f t="shared" si="7"/>
        <v>42130</v>
      </c>
      <c r="B130" s="6">
        <v>7</v>
      </c>
      <c r="C130" s="6">
        <f t="shared" si="4"/>
        <v>19</v>
      </c>
      <c r="D130" s="15" t="str">
        <f t="shared" si="5"/>
        <v>mai</v>
      </c>
      <c r="E130" s="7" t="str">
        <f t="shared" si="6"/>
        <v/>
      </c>
    </row>
    <row r="131" spans="1:5" ht="15.6" thickTop="1" thickBot="1" x14ac:dyDescent="0.35">
      <c r="A131" s="5">
        <f t="shared" si="7"/>
        <v>42131</v>
      </c>
      <c r="B131" s="6">
        <v>7</v>
      </c>
      <c r="C131" s="6">
        <f t="shared" si="4"/>
        <v>19</v>
      </c>
      <c r="D131" s="15" t="str">
        <f t="shared" si="5"/>
        <v>mai</v>
      </c>
      <c r="E131" s="7" t="str">
        <f t="shared" si="6"/>
        <v/>
      </c>
    </row>
    <row r="132" spans="1:5" ht="15.6" thickTop="1" thickBot="1" x14ac:dyDescent="0.35">
      <c r="A132" s="5">
        <f t="shared" si="7"/>
        <v>42132</v>
      </c>
      <c r="B132" s="6">
        <v>7</v>
      </c>
      <c r="C132" s="6">
        <f t="shared" si="4"/>
        <v>19</v>
      </c>
      <c r="D132" s="15" t="str">
        <f t="shared" si="5"/>
        <v>mai</v>
      </c>
      <c r="E132" s="7" t="str">
        <f t="shared" si="6"/>
        <v/>
      </c>
    </row>
    <row r="133" spans="1:5" ht="15.6" thickTop="1" thickBot="1" x14ac:dyDescent="0.35">
      <c r="A133" s="5">
        <f t="shared" si="7"/>
        <v>42133</v>
      </c>
      <c r="B133" s="6">
        <v>7</v>
      </c>
      <c r="C133" s="6">
        <f t="shared" si="4"/>
        <v>19</v>
      </c>
      <c r="D133" s="15" t="str">
        <f t="shared" si="5"/>
        <v>mai</v>
      </c>
      <c r="E133" s="7" t="str">
        <f t="shared" si="6"/>
        <v/>
      </c>
    </row>
    <row r="134" spans="1:5" ht="15.6" thickTop="1" thickBot="1" x14ac:dyDescent="0.35">
      <c r="A134" s="5">
        <f t="shared" si="7"/>
        <v>42134</v>
      </c>
      <c r="B134" s="6">
        <v>7</v>
      </c>
      <c r="C134" s="6">
        <f t="shared" ref="C134:C197" si="8">WEEKNUM(A134,2)</f>
        <v>19</v>
      </c>
      <c r="D134" s="15" t="str">
        <f t="shared" ref="D134:D197" si="9">VLOOKUP(MONTH(A134),$I$2:$J$13,2,FALSE)</f>
        <v>mai</v>
      </c>
      <c r="E134" s="7">
        <f t="shared" ref="E134:E197" si="10">IF(C134&lt;&gt;C135,SUMIF($C$5:$C$369,C134,$B$5:$B$369),"")</f>
        <v>49</v>
      </c>
    </row>
    <row r="135" spans="1:5" ht="15.6" thickTop="1" thickBot="1" x14ac:dyDescent="0.35">
      <c r="A135" s="5">
        <f t="shared" ref="A135:A198" si="11">A134+1</f>
        <v>42135</v>
      </c>
      <c r="B135" s="6">
        <v>7</v>
      </c>
      <c r="C135" s="6">
        <f t="shared" si="8"/>
        <v>20</v>
      </c>
      <c r="D135" s="15" t="str">
        <f t="shared" si="9"/>
        <v>mai</v>
      </c>
      <c r="E135" s="7" t="str">
        <f t="shared" si="10"/>
        <v/>
      </c>
    </row>
    <row r="136" spans="1:5" ht="15.6" thickTop="1" thickBot="1" x14ac:dyDescent="0.35">
      <c r="A136" s="5">
        <f t="shared" si="11"/>
        <v>42136</v>
      </c>
      <c r="B136" s="6">
        <v>7</v>
      </c>
      <c r="C136" s="6">
        <f t="shared" si="8"/>
        <v>20</v>
      </c>
      <c r="D136" s="15" t="str">
        <f t="shared" si="9"/>
        <v>mai</v>
      </c>
      <c r="E136" s="7" t="str">
        <f t="shared" si="10"/>
        <v/>
      </c>
    </row>
    <row r="137" spans="1:5" ht="15.6" thickTop="1" thickBot="1" x14ac:dyDescent="0.35">
      <c r="A137" s="5">
        <f t="shared" si="11"/>
        <v>42137</v>
      </c>
      <c r="B137" s="6">
        <v>7</v>
      </c>
      <c r="C137" s="6">
        <f t="shared" si="8"/>
        <v>20</v>
      </c>
      <c r="D137" s="15" t="str">
        <f t="shared" si="9"/>
        <v>mai</v>
      </c>
      <c r="E137" s="7" t="str">
        <f t="shared" si="10"/>
        <v/>
      </c>
    </row>
    <row r="138" spans="1:5" ht="15.6" thickTop="1" thickBot="1" x14ac:dyDescent="0.35">
      <c r="A138" s="5">
        <f t="shared" si="11"/>
        <v>42138</v>
      </c>
      <c r="B138" s="6">
        <v>7</v>
      </c>
      <c r="C138" s="6">
        <f t="shared" si="8"/>
        <v>20</v>
      </c>
      <c r="D138" s="15" t="str">
        <f t="shared" si="9"/>
        <v>mai</v>
      </c>
      <c r="E138" s="7" t="str">
        <f t="shared" si="10"/>
        <v/>
      </c>
    </row>
    <row r="139" spans="1:5" ht="15.6" thickTop="1" thickBot="1" x14ac:dyDescent="0.35">
      <c r="A139" s="5">
        <f t="shared" si="11"/>
        <v>42139</v>
      </c>
      <c r="B139" s="6">
        <v>7</v>
      </c>
      <c r="C139" s="6">
        <f t="shared" si="8"/>
        <v>20</v>
      </c>
      <c r="D139" s="15" t="str">
        <f t="shared" si="9"/>
        <v>mai</v>
      </c>
      <c r="E139" s="7" t="str">
        <f t="shared" si="10"/>
        <v/>
      </c>
    </row>
    <row r="140" spans="1:5" ht="15.6" thickTop="1" thickBot="1" x14ac:dyDescent="0.35">
      <c r="A140" s="5">
        <f t="shared" si="11"/>
        <v>42140</v>
      </c>
      <c r="B140" s="6">
        <v>7</v>
      </c>
      <c r="C140" s="6">
        <f t="shared" si="8"/>
        <v>20</v>
      </c>
      <c r="D140" s="15" t="str">
        <f t="shared" si="9"/>
        <v>mai</v>
      </c>
      <c r="E140" s="7" t="str">
        <f t="shared" si="10"/>
        <v/>
      </c>
    </row>
    <row r="141" spans="1:5" ht="15.6" thickTop="1" thickBot="1" x14ac:dyDescent="0.35">
      <c r="A141" s="5">
        <f t="shared" si="11"/>
        <v>42141</v>
      </c>
      <c r="B141" s="6">
        <v>7</v>
      </c>
      <c r="C141" s="6">
        <f t="shared" si="8"/>
        <v>20</v>
      </c>
      <c r="D141" s="15" t="str">
        <f t="shared" si="9"/>
        <v>mai</v>
      </c>
      <c r="E141" s="7">
        <f t="shared" si="10"/>
        <v>49</v>
      </c>
    </row>
    <row r="142" spans="1:5" ht="15.6" thickTop="1" thickBot="1" x14ac:dyDescent="0.35">
      <c r="A142" s="5">
        <f t="shared" si="11"/>
        <v>42142</v>
      </c>
      <c r="B142" s="6">
        <v>7</v>
      </c>
      <c r="C142" s="6">
        <f t="shared" si="8"/>
        <v>21</v>
      </c>
      <c r="D142" s="15" t="str">
        <f t="shared" si="9"/>
        <v>mai</v>
      </c>
      <c r="E142" s="7" t="str">
        <f t="shared" si="10"/>
        <v/>
      </c>
    </row>
    <row r="143" spans="1:5" ht="15.6" thickTop="1" thickBot="1" x14ac:dyDescent="0.35">
      <c r="A143" s="5">
        <f t="shared" si="11"/>
        <v>42143</v>
      </c>
      <c r="B143" s="6">
        <v>7</v>
      </c>
      <c r="C143" s="6">
        <f t="shared" si="8"/>
        <v>21</v>
      </c>
      <c r="D143" s="15" t="str">
        <f t="shared" si="9"/>
        <v>mai</v>
      </c>
      <c r="E143" s="7" t="str">
        <f t="shared" si="10"/>
        <v/>
      </c>
    </row>
    <row r="144" spans="1:5" ht="15.6" thickTop="1" thickBot="1" x14ac:dyDescent="0.35">
      <c r="A144" s="5">
        <f t="shared" si="11"/>
        <v>42144</v>
      </c>
      <c r="B144" s="6">
        <v>7</v>
      </c>
      <c r="C144" s="6">
        <f t="shared" si="8"/>
        <v>21</v>
      </c>
      <c r="D144" s="15" t="str">
        <f t="shared" si="9"/>
        <v>mai</v>
      </c>
      <c r="E144" s="7" t="str">
        <f t="shared" si="10"/>
        <v/>
      </c>
    </row>
    <row r="145" spans="1:5" ht="15.6" thickTop="1" thickBot="1" x14ac:dyDescent="0.35">
      <c r="A145" s="5">
        <f t="shared" si="11"/>
        <v>42145</v>
      </c>
      <c r="B145" s="6">
        <v>7</v>
      </c>
      <c r="C145" s="6">
        <f t="shared" si="8"/>
        <v>21</v>
      </c>
      <c r="D145" s="15" t="str">
        <f t="shared" si="9"/>
        <v>mai</v>
      </c>
      <c r="E145" s="7" t="str">
        <f t="shared" si="10"/>
        <v/>
      </c>
    </row>
    <row r="146" spans="1:5" ht="15.6" thickTop="1" thickBot="1" x14ac:dyDescent="0.35">
      <c r="A146" s="5">
        <f t="shared" si="11"/>
        <v>42146</v>
      </c>
      <c r="B146" s="6">
        <v>7</v>
      </c>
      <c r="C146" s="6">
        <f t="shared" si="8"/>
        <v>21</v>
      </c>
      <c r="D146" s="15" t="str">
        <f t="shared" si="9"/>
        <v>mai</v>
      </c>
      <c r="E146" s="7" t="str">
        <f t="shared" si="10"/>
        <v/>
      </c>
    </row>
    <row r="147" spans="1:5" ht="15.6" thickTop="1" thickBot="1" x14ac:dyDescent="0.35">
      <c r="A147" s="5">
        <f t="shared" si="11"/>
        <v>42147</v>
      </c>
      <c r="B147" s="6">
        <v>7</v>
      </c>
      <c r="C147" s="6">
        <f t="shared" si="8"/>
        <v>21</v>
      </c>
      <c r="D147" s="15" t="str">
        <f t="shared" si="9"/>
        <v>mai</v>
      </c>
      <c r="E147" s="7" t="str">
        <f t="shared" si="10"/>
        <v/>
      </c>
    </row>
    <row r="148" spans="1:5" ht="15.6" thickTop="1" thickBot="1" x14ac:dyDescent="0.35">
      <c r="A148" s="5">
        <f t="shared" si="11"/>
        <v>42148</v>
      </c>
      <c r="B148" s="6">
        <v>7</v>
      </c>
      <c r="C148" s="6">
        <f t="shared" si="8"/>
        <v>21</v>
      </c>
      <c r="D148" s="15" t="str">
        <f t="shared" si="9"/>
        <v>mai</v>
      </c>
      <c r="E148" s="7">
        <f t="shared" si="10"/>
        <v>49</v>
      </c>
    </row>
    <row r="149" spans="1:5" ht="15.6" thickTop="1" thickBot="1" x14ac:dyDescent="0.35">
      <c r="A149" s="5">
        <f t="shared" si="11"/>
        <v>42149</v>
      </c>
      <c r="B149" s="6">
        <v>7</v>
      </c>
      <c r="C149" s="6">
        <f t="shared" si="8"/>
        <v>22</v>
      </c>
      <c r="D149" s="15" t="str">
        <f t="shared" si="9"/>
        <v>mai</v>
      </c>
      <c r="E149" s="7" t="str">
        <f t="shared" si="10"/>
        <v/>
      </c>
    </row>
    <row r="150" spans="1:5" ht="15.6" thickTop="1" thickBot="1" x14ac:dyDescent="0.35">
      <c r="A150" s="5">
        <f t="shared" si="11"/>
        <v>42150</v>
      </c>
      <c r="B150" s="6">
        <v>7</v>
      </c>
      <c r="C150" s="6">
        <f t="shared" si="8"/>
        <v>22</v>
      </c>
      <c r="D150" s="15" t="str">
        <f t="shared" si="9"/>
        <v>mai</v>
      </c>
      <c r="E150" s="7" t="str">
        <f t="shared" si="10"/>
        <v/>
      </c>
    </row>
    <row r="151" spans="1:5" ht="15.6" thickTop="1" thickBot="1" x14ac:dyDescent="0.35">
      <c r="A151" s="5">
        <f t="shared" si="11"/>
        <v>42151</v>
      </c>
      <c r="B151" s="6">
        <v>7</v>
      </c>
      <c r="C151" s="6">
        <f t="shared" si="8"/>
        <v>22</v>
      </c>
      <c r="D151" s="15" t="str">
        <f t="shared" si="9"/>
        <v>mai</v>
      </c>
      <c r="E151" s="7" t="str">
        <f t="shared" si="10"/>
        <v/>
      </c>
    </row>
    <row r="152" spans="1:5" ht="15.6" thickTop="1" thickBot="1" x14ac:dyDescent="0.35">
      <c r="A152" s="5">
        <f t="shared" si="11"/>
        <v>42152</v>
      </c>
      <c r="B152" s="6">
        <v>7</v>
      </c>
      <c r="C152" s="6">
        <f t="shared" si="8"/>
        <v>22</v>
      </c>
      <c r="D152" s="15" t="str">
        <f t="shared" si="9"/>
        <v>mai</v>
      </c>
      <c r="E152" s="7" t="str">
        <f t="shared" si="10"/>
        <v/>
      </c>
    </row>
    <row r="153" spans="1:5" ht="15.6" thickTop="1" thickBot="1" x14ac:dyDescent="0.35">
      <c r="A153" s="5">
        <f t="shared" si="11"/>
        <v>42153</v>
      </c>
      <c r="B153" s="6">
        <v>7</v>
      </c>
      <c r="C153" s="6">
        <f t="shared" si="8"/>
        <v>22</v>
      </c>
      <c r="D153" s="15" t="str">
        <f t="shared" si="9"/>
        <v>mai</v>
      </c>
      <c r="E153" s="7" t="str">
        <f t="shared" si="10"/>
        <v/>
      </c>
    </row>
    <row r="154" spans="1:5" ht="15.6" thickTop="1" thickBot="1" x14ac:dyDescent="0.35">
      <c r="A154" s="5">
        <f t="shared" si="11"/>
        <v>42154</v>
      </c>
      <c r="B154" s="6">
        <v>7</v>
      </c>
      <c r="C154" s="6">
        <f t="shared" si="8"/>
        <v>22</v>
      </c>
      <c r="D154" s="15" t="str">
        <f t="shared" si="9"/>
        <v>mai</v>
      </c>
      <c r="E154" s="7" t="str">
        <f t="shared" si="10"/>
        <v/>
      </c>
    </row>
    <row r="155" spans="1:5" ht="15.6" thickTop="1" thickBot="1" x14ac:dyDescent="0.35">
      <c r="A155" s="5">
        <f t="shared" si="11"/>
        <v>42155</v>
      </c>
      <c r="B155" s="6">
        <v>7</v>
      </c>
      <c r="C155" s="6">
        <f t="shared" si="8"/>
        <v>22</v>
      </c>
      <c r="D155" s="15" t="str">
        <f t="shared" si="9"/>
        <v>mai</v>
      </c>
      <c r="E155" s="7">
        <f t="shared" si="10"/>
        <v>49</v>
      </c>
    </row>
    <row r="156" spans="1:5" ht="15.6" thickTop="1" thickBot="1" x14ac:dyDescent="0.35">
      <c r="A156" s="5">
        <f t="shared" si="11"/>
        <v>42156</v>
      </c>
      <c r="B156" s="6">
        <v>7</v>
      </c>
      <c r="C156" s="6">
        <f t="shared" si="8"/>
        <v>23</v>
      </c>
      <c r="D156" s="15" t="str">
        <f t="shared" si="9"/>
        <v>juin</v>
      </c>
      <c r="E156" s="7" t="str">
        <f t="shared" si="10"/>
        <v/>
      </c>
    </row>
    <row r="157" spans="1:5" ht="15.6" thickTop="1" thickBot="1" x14ac:dyDescent="0.35">
      <c r="A157" s="5">
        <f t="shared" si="11"/>
        <v>42157</v>
      </c>
      <c r="B157" s="6">
        <v>7</v>
      </c>
      <c r="C157" s="6">
        <f t="shared" si="8"/>
        <v>23</v>
      </c>
      <c r="D157" s="15" t="str">
        <f t="shared" si="9"/>
        <v>juin</v>
      </c>
      <c r="E157" s="7" t="str">
        <f t="shared" si="10"/>
        <v/>
      </c>
    </row>
    <row r="158" spans="1:5" ht="15.6" thickTop="1" thickBot="1" x14ac:dyDescent="0.35">
      <c r="A158" s="5">
        <f t="shared" si="11"/>
        <v>42158</v>
      </c>
      <c r="B158" s="6">
        <v>7</v>
      </c>
      <c r="C158" s="6">
        <f t="shared" si="8"/>
        <v>23</v>
      </c>
      <c r="D158" s="15" t="str">
        <f t="shared" si="9"/>
        <v>juin</v>
      </c>
      <c r="E158" s="7" t="str">
        <f t="shared" si="10"/>
        <v/>
      </c>
    </row>
    <row r="159" spans="1:5" ht="15.6" thickTop="1" thickBot="1" x14ac:dyDescent="0.35">
      <c r="A159" s="5">
        <f t="shared" si="11"/>
        <v>42159</v>
      </c>
      <c r="B159" s="6">
        <v>7</v>
      </c>
      <c r="C159" s="6">
        <f t="shared" si="8"/>
        <v>23</v>
      </c>
      <c r="D159" s="15" t="str">
        <f t="shared" si="9"/>
        <v>juin</v>
      </c>
      <c r="E159" s="7" t="str">
        <f t="shared" si="10"/>
        <v/>
      </c>
    </row>
    <row r="160" spans="1:5" ht="15.6" thickTop="1" thickBot="1" x14ac:dyDescent="0.35">
      <c r="A160" s="5">
        <f t="shared" si="11"/>
        <v>42160</v>
      </c>
      <c r="B160" s="6">
        <v>7</v>
      </c>
      <c r="C160" s="6">
        <f t="shared" si="8"/>
        <v>23</v>
      </c>
      <c r="D160" s="15" t="str">
        <f t="shared" si="9"/>
        <v>juin</v>
      </c>
      <c r="E160" s="7" t="str">
        <f t="shared" si="10"/>
        <v/>
      </c>
    </row>
    <row r="161" spans="1:5" ht="15.6" thickTop="1" thickBot="1" x14ac:dyDescent="0.35">
      <c r="A161" s="5">
        <f t="shared" si="11"/>
        <v>42161</v>
      </c>
      <c r="B161" s="6">
        <v>7</v>
      </c>
      <c r="C161" s="6">
        <f t="shared" si="8"/>
        <v>23</v>
      </c>
      <c r="D161" s="15" t="str">
        <f t="shared" si="9"/>
        <v>juin</v>
      </c>
      <c r="E161" s="7" t="str">
        <f t="shared" si="10"/>
        <v/>
      </c>
    </row>
    <row r="162" spans="1:5" ht="15.6" thickTop="1" thickBot="1" x14ac:dyDescent="0.35">
      <c r="A162" s="5">
        <f t="shared" si="11"/>
        <v>42162</v>
      </c>
      <c r="B162" s="6">
        <v>7</v>
      </c>
      <c r="C162" s="6">
        <f t="shared" si="8"/>
        <v>23</v>
      </c>
      <c r="D162" s="15" t="str">
        <f t="shared" si="9"/>
        <v>juin</v>
      </c>
      <c r="E162" s="7">
        <f t="shared" si="10"/>
        <v>49</v>
      </c>
    </row>
    <row r="163" spans="1:5" ht="15.6" thickTop="1" thickBot="1" x14ac:dyDescent="0.35">
      <c r="A163" s="5">
        <f t="shared" si="11"/>
        <v>42163</v>
      </c>
      <c r="B163" s="6">
        <v>7</v>
      </c>
      <c r="C163" s="6">
        <f t="shared" si="8"/>
        <v>24</v>
      </c>
      <c r="D163" s="15" t="str">
        <f t="shared" si="9"/>
        <v>juin</v>
      </c>
      <c r="E163" s="7" t="str">
        <f t="shared" si="10"/>
        <v/>
      </c>
    </row>
    <row r="164" spans="1:5" ht="15.6" thickTop="1" thickBot="1" x14ac:dyDescent="0.35">
      <c r="A164" s="5">
        <f t="shared" si="11"/>
        <v>42164</v>
      </c>
      <c r="B164" s="6">
        <v>7</v>
      </c>
      <c r="C164" s="6">
        <f t="shared" si="8"/>
        <v>24</v>
      </c>
      <c r="D164" s="15" t="str">
        <f t="shared" si="9"/>
        <v>juin</v>
      </c>
      <c r="E164" s="7" t="str">
        <f t="shared" si="10"/>
        <v/>
      </c>
    </row>
    <row r="165" spans="1:5" ht="15.6" thickTop="1" thickBot="1" x14ac:dyDescent="0.35">
      <c r="A165" s="5">
        <f t="shared" si="11"/>
        <v>42165</v>
      </c>
      <c r="B165" s="6">
        <v>7</v>
      </c>
      <c r="C165" s="6">
        <f t="shared" si="8"/>
        <v>24</v>
      </c>
      <c r="D165" s="15" t="str">
        <f t="shared" si="9"/>
        <v>juin</v>
      </c>
      <c r="E165" s="7" t="str">
        <f t="shared" si="10"/>
        <v/>
      </c>
    </row>
    <row r="166" spans="1:5" ht="15.6" thickTop="1" thickBot="1" x14ac:dyDescent="0.35">
      <c r="A166" s="5">
        <f t="shared" si="11"/>
        <v>42166</v>
      </c>
      <c r="B166" s="6">
        <v>7</v>
      </c>
      <c r="C166" s="6">
        <f t="shared" si="8"/>
        <v>24</v>
      </c>
      <c r="D166" s="15" t="str">
        <f t="shared" si="9"/>
        <v>juin</v>
      </c>
      <c r="E166" s="7" t="str">
        <f t="shared" si="10"/>
        <v/>
      </c>
    </row>
    <row r="167" spans="1:5" ht="15.6" thickTop="1" thickBot="1" x14ac:dyDescent="0.35">
      <c r="A167" s="5">
        <f t="shared" si="11"/>
        <v>42167</v>
      </c>
      <c r="B167" s="6">
        <v>7</v>
      </c>
      <c r="C167" s="6">
        <f t="shared" si="8"/>
        <v>24</v>
      </c>
      <c r="D167" s="15" t="str">
        <f t="shared" si="9"/>
        <v>juin</v>
      </c>
      <c r="E167" s="7" t="str">
        <f t="shared" si="10"/>
        <v/>
      </c>
    </row>
    <row r="168" spans="1:5" ht="15.6" thickTop="1" thickBot="1" x14ac:dyDescent="0.35">
      <c r="A168" s="5">
        <f t="shared" si="11"/>
        <v>42168</v>
      </c>
      <c r="B168" s="6">
        <v>7</v>
      </c>
      <c r="C168" s="6">
        <f t="shared" si="8"/>
        <v>24</v>
      </c>
      <c r="D168" s="15" t="str">
        <f t="shared" si="9"/>
        <v>juin</v>
      </c>
      <c r="E168" s="7" t="str">
        <f t="shared" si="10"/>
        <v/>
      </c>
    </row>
    <row r="169" spans="1:5" ht="15.6" thickTop="1" thickBot="1" x14ac:dyDescent="0.35">
      <c r="A169" s="5">
        <f t="shared" si="11"/>
        <v>42169</v>
      </c>
      <c r="B169" s="6">
        <v>7</v>
      </c>
      <c r="C169" s="6">
        <f t="shared" si="8"/>
        <v>24</v>
      </c>
      <c r="D169" s="15" t="str">
        <f t="shared" si="9"/>
        <v>juin</v>
      </c>
      <c r="E169" s="7">
        <f t="shared" si="10"/>
        <v>49</v>
      </c>
    </row>
    <row r="170" spans="1:5" ht="15.6" thickTop="1" thickBot="1" x14ac:dyDescent="0.35">
      <c r="A170" s="5">
        <f t="shared" si="11"/>
        <v>42170</v>
      </c>
      <c r="B170" s="6">
        <v>7</v>
      </c>
      <c r="C170" s="6">
        <f t="shared" si="8"/>
        <v>25</v>
      </c>
      <c r="D170" s="15" t="str">
        <f t="shared" si="9"/>
        <v>juin</v>
      </c>
      <c r="E170" s="7" t="str">
        <f t="shared" si="10"/>
        <v/>
      </c>
    </row>
    <row r="171" spans="1:5" ht="15.6" thickTop="1" thickBot="1" x14ac:dyDescent="0.35">
      <c r="A171" s="5">
        <f t="shared" si="11"/>
        <v>42171</v>
      </c>
      <c r="B171" s="6">
        <v>7</v>
      </c>
      <c r="C171" s="6">
        <f t="shared" si="8"/>
        <v>25</v>
      </c>
      <c r="D171" s="15" t="str">
        <f t="shared" si="9"/>
        <v>juin</v>
      </c>
      <c r="E171" s="7" t="str">
        <f t="shared" si="10"/>
        <v/>
      </c>
    </row>
    <row r="172" spans="1:5" ht="15.6" thickTop="1" thickBot="1" x14ac:dyDescent="0.35">
      <c r="A172" s="5">
        <f t="shared" si="11"/>
        <v>42172</v>
      </c>
      <c r="B172" s="6">
        <v>7</v>
      </c>
      <c r="C172" s="6">
        <f t="shared" si="8"/>
        <v>25</v>
      </c>
      <c r="D172" s="15" t="str">
        <f t="shared" si="9"/>
        <v>juin</v>
      </c>
      <c r="E172" s="7" t="str">
        <f t="shared" si="10"/>
        <v/>
      </c>
    </row>
    <row r="173" spans="1:5" ht="15.6" thickTop="1" thickBot="1" x14ac:dyDescent="0.35">
      <c r="A173" s="5">
        <f t="shared" si="11"/>
        <v>42173</v>
      </c>
      <c r="B173" s="6">
        <v>7</v>
      </c>
      <c r="C173" s="6">
        <f t="shared" si="8"/>
        <v>25</v>
      </c>
      <c r="D173" s="15" t="str">
        <f t="shared" si="9"/>
        <v>juin</v>
      </c>
      <c r="E173" s="7" t="str">
        <f t="shared" si="10"/>
        <v/>
      </c>
    </row>
    <row r="174" spans="1:5" ht="15.6" thickTop="1" thickBot="1" x14ac:dyDescent="0.35">
      <c r="A174" s="5">
        <f t="shared" si="11"/>
        <v>42174</v>
      </c>
      <c r="B174" s="6">
        <v>7</v>
      </c>
      <c r="C174" s="6">
        <f t="shared" si="8"/>
        <v>25</v>
      </c>
      <c r="D174" s="15" t="str">
        <f t="shared" si="9"/>
        <v>juin</v>
      </c>
      <c r="E174" s="7" t="str">
        <f t="shared" si="10"/>
        <v/>
      </c>
    </row>
    <row r="175" spans="1:5" ht="15.6" thickTop="1" thickBot="1" x14ac:dyDescent="0.35">
      <c r="A175" s="5">
        <f t="shared" si="11"/>
        <v>42175</v>
      </c>
      <c r="B175" s="6">
        <v>7</v>
      </c>
      <c r="C175" s="6">
        <f t="shared" si="8"/>
        <v>25</v>
      </c>
      <c r="D175" s="15" t="str">
        <f t="shared" si="9"/>
        <v>juin</v>
      </c>
      <c r="E175" s="7" t="str">
        <f t="shared" si="10"/>
        <v/>
      </c>
    </row>
    <row r="176" spans="1:5" ht="15.6" thickTop="1" thickBot="1" x14ac:dyDescent="0.35">
      <c r="A176" s="5">
        <f t="shared" si="11"/>
        <v>42176</v>
      </c>
      <c r="B176" s="6">
        <v>7</v>
      </c>
      <c r="C176" s="6">
        <f t="shared" si="8"/>
        <v>25</v>
      </c>
      <c r="D176" s="15" t="str">
        <f t="shared" si="9"/>
        <v>juin</v>
      </c>
      <c r="E176" s="7">
        <f t="shared" si="10"/>
        <v>49</v>
      </c>
    </row>
    <row r="177" spans="1:5" ht="15.6" thickTop="1" thickBot="1" x14ac:dyDescent="0.35">
      <c r="A177" s="5">
        <f t="shared" si="11"/>
        <v>42177</v>
      </c>
      <c r="B177" s="6">
        <v>7</v>
      </c>
      <c r="C177" s="6">
        <f t="shared" si="8"/>
        <v>26</v>
      </c>
      <c r="D177" s="15" t="str">
        <f t="shared" si="9"/>
        <v>juin</v>
      </c>
      <c r="E177" s="7" t="str">
        <f t="shared" si="10"/>
        <v/>
      </c>
    </row>
    <row r="178" spans="1:5" ht="15.6" thickTop="1" thickBot="1" x14ac:dyDescent="0.35">
      <c r="A178" s="5">
        <f t="shared" si="11"/>
        <v>42178</v>
      </c>
      <c r="B178" s="6">
        <v>7</v>
      </c>
      <c r="C178" s="6">
        <f t="shared" si="8"/>
        <v>26</v>
      </c>
      <c r="D178" s="15" t="str">
        <f t="shared" si="9"/>
        <v>juin</v>
      </c>
      <c r="E178" s="7" t="str">
        <f t="shared" si="10"/>
        <v/>
      </c>
    </row>
    <row r="179" spans="1:5" ht="15.6" thickTop="1" thickBot="1" x14ac:dyDescent="0.35">
      <c r="A179" s="5">
        <f t="shared" si="11"/>
        <v>42179</v>
      </c>
      <c r="B179" s="6">
        <v>7</v>
      </c>
      <c r="C179" s="6">
        <f t="shared" si="8"/>
        <v>26</v>
      </c>
      <c r="D179" s="15" t="str">
        <f t="shared" si="9"/>
        <v>juin</v>
      </c>
      <c r="E179" s="7" t="str">
        <f t="shared" si="10"/>
        <v/>
      </c>
    </row>
    <row r="180" spans="1:5" ht="15.6" thickTop="1" thickBot="1" x14ac:dyDescent="0.35">
      <c r="A180" s="5">
        <f t="shared" si="11"/>
        <v>42180</v>
      </c>
      <c r="B180" s="6">
        <v>7</v>
      </c>
      <c r="C180" s="6">
        <f t="shared" si="8"/>
        <v>26</v>
      </c>
      <c r="D180" s="15" t="str">
        <f t="shared" si="9"/>
        <v>juin</v>
      </c>
      <c r="E180" s="7" t="str">
        <f t="shared" si="10"/>
        <v/>
      </c>
    </row>
    <row r="181" spans="1:5" ht="15.6" thickTop="1" thickBot="1" x14ac:dyDescent="0.35">
      <c r="A181" s="5">
        <f t="shared" si="11"/>
        <v>42181</v>
      </c>
      <c r="B181" s="6">
        <v>7</v>
      </c>
      <c r="C181" s="6">
        <f t="shared" si="8"/>
        <v>26</v>
      </c>
      <c r="D181" s="15" t="str">
        <f t="shared" si="9"/>
        <v>juin</v>
      </c>
      <c r="E181" s="7" t="str">
        <f t="shared" si="10"/>
        <v/>
      </c>
    </row>
    <row r="182" spans="1:5" ht="15.6" thickTop="1" thickBot="1" x14ac:dyDescent="0.35">
      <c r="A182" s="5">
        <f t="shared" si="11"/>
        <v>42182</v>
      </c>
      <c r="B182" s="6">
        <v>7</v>
      </c>
      <c r="C182" s="6">
        <f t="shared" si="8"/>
        <v>26</v>
      </c>
      <c r="D182" s="15" t="str">
        <f t="shared" si="9"/>
        <v>juin</v>
      </c>
      <c r="E182" s="7" t="str">
        <f t="shared" si="10"/>
        <v/>
      </c>
    </row>
    <row r="183" spans="1:5" ht="15.6" thickTop="1" thickBot="1" x14ac:dyDescent="0.35">
      <c r="A183" s="5">
        <f t="shared" si="11"/>
        <v>42183</v>
      </c>
      <c r="B183" s="6">
        <v>7</v>
      </c>
      <c r="C183" s="6">
        <f t="shared" si="8"/>
        <v>26</v>
      </c>
      <c r="D183" s="15" t="str">
        <f t="shared" si="9"/>
        <v>juin</v>
      </c>
      <c r="E183" s="7">
        <f t="shared" si="10"/>
        <v>49</v>
      </c>
    </row>
    <row r="184" spans="1:5" ht="15.6" thickTop="1" thickBot="1" x14ac:dyDescent="0.35">
      <c r="A184" s="5">
        <f t="shared" si="11"/>
        <v>42184</v>
      </c>
      <c r="B184" s="6">
        <v>7</v>
      </c>
      <c r="C184" s="6">
        <f t="shared" si="8"/>
        <v>27</v>
      </c>
      <c r="D184" s="15" t="str">
        <f t="shared" si="9"/>
        <v>juin</v>
      </c>
      <c r="E184" s="7" t="str">
        <f t="shared" si="10"/>
        <v/>
      </c>
    </row>
    <row r="185" spans="1:5" ht="15.6" thickTop="1" thickBot="1" x14ac:dyDescent="0.35">
      <c r="A185" s="5">
        <f t="shared" si="11"/>
        <v>42185</v>
      </c>
      <c r="B185" s="6">
        <v>7</v>
      </c>
      <c r="C185" s="6">
        <f t="shared" si="8"/>
        <v>27</v>
      </c>
      <c r="D185" s="15" t="str">
        <f t="shared" si="9"/>
        <v>juin</v>
      </c>
      <c r="E185" s="7" t="str">
        <f t="shared" si="10"/>
        <v/>
      </c>
    </row>
    <row r="186" spans="1:5" ht="15.6" thickTop="1" thickBot="1" x14ac:dyDescent="0.35">
      <c r="A186" s="5">
        <f t="shared" si="11"/>
        <v>42186</v>
      </c>
      <c r="B186" s="6">
        <v>7</v>
      </c>
      <c r="C186" s="6">
        <f t="shared" si="8"/>
        <v>27</v>
      </c>
      <c r="D186" s="15" t="str">
        <f t="shared" si="9"/>
        <v>juillet</v>
      </c>
      <c r="E186" s="7" t="str">
        <f t="shared" si="10"/>
        <v/>
      </c>
    </row>
    <row r="187" spans="1:5" ht="15.6" thickTop="1" thickBot="1" x14ac:dyDescent="0.35">
      <c r="A187" s="5">
        <f t="shared" si="11"/>
        <v>42187</v>
      </c>
      <c r="B187" s="6">
        <v>7</v>
      </c>
      <c r="C187" s="6">
        <f t="shared" si="8"/>
        <v>27</v>
      </c>
      <c r="D187" s="15" t="str">
        <f t="shared" si="9"/>
        <v>juillet</v>
      </c>
      <c r="E187" s="7" t="str">
        <f t="shared" si="10"/>
        <v/>
      </c>
    </row>
    <row r="188" spans="1:5" ht="15.6" thickTop="1" thickBot="1" x14ac:dyDescent="0.35">
      <c r="A188" s="5">
        <f t="shared" si="11"/>
        <v>42188</v>
      </c>
      <c r="B188" s="6">
        <v>7</v>
      </c>
      <c r="C188" s="6">
        <f t="shared" si="8"/>
        <v>27</v>
      </c>
      <c r="D188" s="15" t="str">
        <f t="shared" si="9"/>
        <v>juillet</v>
      </c>
      <c r="E188" s="7" t="str">
        <f t="shared" si="10"/>
        <v/>
      </c>
    </row>
    <row r="189" spans="1:5" ht="15.6" thickTop="1" thickBot="1" x14ac:dyDescent="0.35">
      <c r="A189" s="5">
        <f t="shared" si="11"/>
        <v>42189</v>
      </c>
      <c r="B189" s="6">
        <v>7</v>
      </c>
      <c r="C189" s="6">
        <f t="shared" si="8"/>
        <v>27</v>
      </c>
      <c r="D189" s="15" t="str">
        <f t="shared" si="9"/>
        <v>juillet</v>
      </c>
      <c r="E189" s="7" t="str">
        <f t="shared" si="10"/>
        <v/>
      </c>
    </row>
    <row r="190" spans="1:5" ht="15.6" thickTop="1" thickBot="1" x14ac:dyDescent="0.35">
      <c r="A190" s="5">
        <f t="shared" si="11"/>
        <v>42190</v>
      </c>
      <c r="B190" s="6">
        <v>7</v>
      </c>
      <c r="C190" s="6">
        <f t="shared" si="8"/>
        <v>27</v>
      </c>
      <c r="D190" s="15" t="str">
        <f t="shared" si="9"/>
        <v>juillet</v>
      </c>
      <c r="E190" s="7">
        <f t="shared" si="10"/>
        <v>49</v>
      </c>
    </row>
    <row r="191" spans="1:5" ht="15.6" thickTop="1" thickBot="1" x14ac:dyDescent="0.35">
      <c r="A191" s="5">
        <f t="shared" si="11"/>
        <v>42191</v>
      </c>
      <c r="B191" s="6">
        <v>7</v>
      </c>
      <c r="C191" s="6">
        <f t="shared" si="8"/>
        <v>28</v>
      </c>
      <c r="D191" s="15" t="str">
        <f t="shared" si="9"/>
        <v>juillet</v>
      </c>
      <c r="E191" s="7" t="str">
        <f t="shared" si="10"/>
        <v/>
      </c>
    </row>
    <row r="192" spans="1:5" ht="15.6" thickTop="1" thickBot="1" x14ac:dyDescent="0.35">
      <c r="A192" s="5">
        <f t="shared" si="11"/>
        <v>42192</v>
      </c>
      <c r="B192" s="6">
        <v>7</v>
      </c>
      <c r="C192" s="6">
        <f t="shared" si="8"/>
        <v>28</v>
      </c>
      <c r="D192" s="15" t="str">
        <f t="shared" si="9"/>
        <v>juillet</v>
      </c>
      <c r="E192" s="7" t="str">
        <f t="shared" si="10"/>
        <v/>
      </c>
    </row>
    <row r="193" spans="1:5" ht="15.6" thickTop="1" thickBot="1" x14ac:dyDescent="0.35">
      <c r="A193" s="5">
        <f t="shared" si="11"/>
        <v>42193</v>
      </c>
      <c r="B193" s="6">
        <v>7</v>
      </c>
      <c r="C193" s="6">
        <f t="shared" si="8"/>
        <v>28</v>
      </c>
      <c r="D193" s="15" t="str">
        <f t="shared" si="9"/>
        <v>juillet</v>
      </c>
      <c r="E193" s="7" t="str">
        <f t="shared" si="10"/>
        <v/>
      </c>
    </row>
    <row r="194" spans="1:5" ht="15.6" thickTop="1" thickBot="1" x14ac:dyDescent="0.35">
      <c r="A194" s="5">
        <f t="shared" si="11"/>
        <v>42194</v>
      </c>
      <c r="B194" s="6">
        <v>7</v>
      </c>
      <c r="C194" s="6">
        <f t="shared" si="8"/>
        <v>28</v>
      </c>
      <c r="D194" s="15" t="str">
        <f t="shared" si="9"/>
        <v>juillet</v>
      </c>
      <c r="E194" s="7" t="str">
        <f t="shared" si="10"/>
        <v/>
      </c>
    </row>
    <row r="195" spans="1:5" ht="15.6" thickTop="1" thickBot="1" x14ac:dyDescent="0.35">
      <c r="A195" s="5">
        <f t="shared" si="11"/>
        <v>42195</v>
      </c>
      <c r="B195" s="6">
        <v>7</v>
      </c>
      <c r="C195" s="6">
        <f t="shared" si="8"/>
        <v>28</v>
      </c>
      <c r="D195" s="15" t="str">
        <f t="shared" si="9"/>
        <v>juillet</v>
      </c>
      <c r="E195" s="7" t="str">
        <f t="shared" si="10"/>
        <v/>
      </c>
    </row>
    <row r="196" spans="1:5" ht="15.6" thickTop="1" thickBot="1" x14ac:dyDescent="0.35">
      <c r="A196" s="5">
        <f t="shared" si="11"/>
        <v>42196</v>
      </c>
      <c r="B196" s="6">
        <v>7</v>
      </c>
      <c r="C196" s="6">
        <f t="shared" si="8"/>
        <v>28</v>
      </c>
      <c r="D196" s="15" t="str">
        <f t="shared" si="9"/>
        <v>juillet</v>
      </c>
      <c r="E196" s="7" t="str">
        <f t="shared" si="10"/>
        <v/>
      </c>
    </row>
    <row r="197" spans="1:5" ht="15.6" thickTop="1" thickBot="1" x14ac:dyDescent="0.35">
      <c r="A197" s="5">
        <f t="shared" si="11"/>
        <v>42197</v>
      </c>
      <c r="B197" s="6">
        <v>7</v>
      </c>
      <c r="C197" s="6">
        <f t="shared" si="8"/>
        <v>28</v>
      </c>
      <c r="D197" s="15" t="str">
        <f t="shared" si="9"/>
        <v>juillet</v>
      </c>
      <c r="E197" s="7">
        <f t="shared" si="10"/>
        <v>49</v>
      </c>
    </row>
    <row r="198" spans="1:5" ht="15.6" thickTop="1" thickBot="1" x14ac:dyDescent="0.35">
      <c r="A198" s="5">
        <f t="shared" si="11"/>
        <v>42198</v>
      </c>
      <c r="B198" s="6">
        <v>7</v>
      </c>
      <c r="C198" s="6">
        <f t="shared" ref="C198:C261" si="12">WEEKNUM(A198,2)</f>
        <v>29</v>
      </c>
      <c r="D198" s="15" t="str">
        <f t="shared" ref="D198:D261" si="13">VLOOKUP(MONTH(A198),$I$2:$J$13,2,FALSE)</f>
        <v>juillet</v>
      </c>
      <c r="E198" s="7" t="str">
        <f t="shared" ref="E198:E261" si="14">IF(C198&lt;&gt;C199,SUMIF($C$5:$C$369,C198,$B$5:$B$369),"")</f>
        <v/>
      </c>
    </row>
    <row r="199" spans="1:5" ht="15.6" thickTop="1" thickBot="1" x14ac:dyDescent="0.35">
      <c r="A199" s="5">
        <f t="shared" ref="A199:A262" si="15">A198+1</f>
        <v>42199</v>
      </c>
      <c r="B199" s="6">
        <v>7</v>
      </c>
      <c r="C199" s="6">
        <f t="shared" si="12"/>
        <v>29</v>
      </c>
      <c r="D199" s="15" t="str">
        <f t="shared" si="13"/>
        <v>juillet</v>
      </c>
      <c r="E199" s="7" t="str">
        <f t="shared" si="14"/>
        <v/>
      </c>
    </row>
    <row r="200" spans="1:5" ht="15.6" thickTop="1" thickBot="1" x14ac:dyDescent="0.35">
      <c r="A200" s="5">
        <f t="shared" si="15"/>
        <v>42200</v>
      </c>
      <c r="B200" s="6">
        <v>7</v>
      </c>
      <c r="C200" s="6">
        <f t="shared" si="12"/>
        <v>29</v>
      </c>
      <c r="D200" s="15" t="str">
        <f t="shared" si="13"/>
        <v>juillet</v>
      </c>
      <c r="E200" s="7" t="str">
        <f t="shared" si="14"/>
        <v/>
      </c>
    </row>
    <row r="201" spans="1:5" ht="15.6" thickTop="1" thickBot="1" x14ac:dyDescent="0.35">
      <c r="A201" s="5">
        <f t="shared" si="15"/>
        <v>42201</v>
      </c>
      <c r="B201" s="6">
        <v>7</v>
      </c>
      <c r="C201" s="6">
        <f t="shared" si="12"/>
        <v>29</v>
      </c>
      <c r="D201" s="15" t="str">
        <f t="shared" si="13"/>
        <v>juillet</v>
      </c>
      <c r="E201" s="7" t="str">
        <f t="shared" si="14"/>
        <v/>
      </c>
    </row>
    <row r="202" spans="1:5" ht="15.6" thickTop="1" thickBot="1" x14ac:dyDescent="0.35">
      <c r="A202" s="5">
        <f t="shared" si="15"/>
        <v>42202</v>
      </c>
      <c r="B202" s="6">
        <v>7</v>
      </c>
      <c r="C202" s="6">
        <f t="shared" si="12"/>
        <v>29</v>
      </c>
      <c r="D202" s="15" t="str">
        <f t="shared" si="13"/>
        <v>juillet</v>
      </c>
      <c r="E202" s="7" t="str">
        <f t="shared" si="14"/>
        <v/>
      </c>
    </row>
    <row r="203" spans="1:5" ht="15.6" thickTop="1" thickBot="1" x14ac:dyDescent="0.35">
      <c r="A203" s="5">
        <f t="shared" si="15"/>
        <v>42203</v>
      </c>
      <c r="B203" s="6">
        <v>7</v>
      </c>
      <c r="C203" s="6">
        <f t="shared" si="12"/>
        <v>29</v>
      </c>
      <c r="D203" s="15" t="str">
        <f t="shared" si="13"/>
        <v>juillet</v>
      </c>
      <c r="E203" s="7" t="str">
        <f t="shared" si="14"/>
        <v/>
      </c>
    </row>
    <row r="204" spans="1:5" ht="15.6" thickTop="1" thickBot="1" x14ac:dyDescent="0.35">
      <c r="A204" s="5">
        <f t="shared" si="15"/>
        <v>42204</v>
      </c>
      <c r="B204" s="6">
        <v>7</v>
      </c>
      <c r="C204" s="6">
        <f t="shared" si="12"/>
        <v>29</v>
      </c>
      <c r="D204" s="15" t="str">
        <f t="shared" si="13"/>
        <v>juillet</v>
      </c>
      <c r="E204" s="7">
        <f t="shared" si="14"/>
        <v>49</v>
      </c>
    </row>
    <row r="205" spans="1:5" ht="15.6" thickTop="1" thickBot="1" x14ac:dyDescent="0.35">
      <c r="A205" s="5">
        <f t="shared" si="15"/>
        <v>42205</v>
      </c>
      <c r="B205" s="6">
        <v>7</v>
      </c>
      <c r="C205" s="6">
        <f t="shared" si="12"/>
        <v>30</v>
      </c>
      <c r="D205" s="15" t="str">
        <f t="shared" si="13"/>
        <v>juillet</v>
      </c>
      <c r="E205" s="7" t="str">
        <f t="shared" si="14"/>
        <v/>
      </c>
    </row>
    <row r="206" spans="1:5" ht="15.6" thickTop="1" thickBot="1" x14ac:dyDescent="0.35">
      <c r="A206" s="5">
        <f t="shared" si="15"/>
        <v>42206</v>
      </c>
      <c r="B206" s="6">
        <v>7</v>
      </c>
      <c r="C206" s="6">
        <f t="shared" si="12"/>
        <v>30</v>
      </c>
      <c r="D206" s="15" t="str">
        <f t="shared" si="13"/>
        <v>juillet</v>
      </c>
      <c r="E206" s="7" t="str">
        <f t="shared" si="14"/>
        <v/>
      </c>
    </row>
    <row r="207" spans="1:5" ht="15.6" thickTop="1" thickBot="1" x14ac:dyDescent="0.35">
      <c r="A207" s="5">
        <f t="shared" si="15"/>
        <v>42207</v>
      </c>
      <c r="B207" s="6">
        <v>7</v>
      </c>
      <c r="C207" s="6">
        <f t="shared" si="12"/>
        <v>30</v>
      </c>
      <c r="D207" s="15" t="str">
        <f t="shared" si="13"/>
        <v>juillet</v>
      </c>
      <c r="E207" s="7" t="str">
        <f t="shared" si="14"/>
        <v/>
      </c>
    </row>
    <row r="208" spans="1:5" ht="15.6" thickTop="1" thickBot="1" x14ac:dyDescent="0.35">
      <c r="A208" s="5">
        <f t="shared" si="15"/>
        <v>42208</v>
      </c>
      <c r="B208" s="6">
        <v>7</v>
      </c>
      <c r="C208" s="6">
        <f t="shared" si="12"/>
        <v>30</v>
      </c>
      <c r="D208" s="15" t="str">
        <f t="shared" si="13"/>
        <v>juillet</v>
      </c>
      <c r="E208" s="7" t="str">
        <f t="shared" si="14"/>
        <v/>
      </c>
    </row>
    <row r="209" spans="1:5" ht="15.6" thickTop="1" thickBot="1" x14ac:dyDescent="0.35">
      <c r="A209" s="5">
        <f t="shared" si="15"/>
        <v>42209</v>
      </c>
      <c r="B209" s="6">
        <v>7</v>
      </c>
      <c r="C209" s="6">
        <f t="shared" si="12"/>
        <v>30</v>
      </c>
      <c r="D209" s="15" t="str">
        <f t="shared" si="13"/>
        <v>juillet</v>
      </c>
      <c r="E209" s="7" t="str">
        <f t="shared" si="14"/>
        <v/>
      </c>
    </row>
    <row r="210" spans="1:5" ht="15.6" thickTop="1" thickBot="1" x14ac:dyDescent="0.35">
      <c r="A210" s="5">
        <f t="shared" si="15"/>
        <v>42210</v>
      </c>
      <c r="B210" s="6">
        <v>7</v>
      </c>
      <c r="C210" s="6">
        <f t="shared" si="12"/>
        <v>30</v>
      </c>
      <c r="D210" s="15" t="str">
        <f t="shared" si="13"/>
        <v>juillet</v>
      </c>
      <c r="E210" s="7" t="str">
        <f t="shared" si="14"/>
        <v/>
      </c>
    </row>
    <row r="211" spans="1:5" ht="15.6" thickTop="1" thickBot="1" x14ac:dyDescent="0.35">
      <c r="A211" s="5">
        <f t="shared" si="15"/>
        <v>42211</v>
      </c>
      <c r="B211" s="6">
        <v>7</v>
      </c>
      <c r="C211" s="6">
        <f t="shared" si="12"/>
        <v>30</v>
      </c>
      <c r="D211" s="15" t="str">
        <f t="shared" si="13"/>
        <v>juillet</v>
      </c>
      <c r="E211" s="7">
        <f t="shared" si="14"/>
        <v>49</v>
      </c>
    </row>
    <row r="212" spans="1:5" ht="15.6" thickTop="1" thickBot="1" x14ac:dyDescent="0.35">
      <c r="A212" s="5">
        <f t="shared" si="15"/>
        <v>42212</v>
      </c>
      <c r="B212" s="6">
        <v>7</v>
      </c>
      <c r="C212" s="6">
        <f t="shared" si="12"/>
        <v>31</v>
      </c>
      <c r="D212" s="15" t="str">
        <f t="shared" si="13"/>
        <v>juillet</v>
      </c>
      <c r="E212" s="7" t="str">
        <f t="shared" si="14"/>
        <v/>
      </c>
    </row>
    <row r="213" spans="1:5" ht="15.6" thickTop="1" thickBot="1" x14ac:dyDescent="0.35">
      <c r="A213" s="5">
        <f t="shared" si="15"/>
        <v>42213</v>
      </c>
      <c r="B213" s="6">
        <v>7</v>
      </c>
      <c r="C213" s="6">
        <f t="shared" si="12"/>
        <v>31</v>
      </c>
      <c r="D213" s="15" t="str">
        <f t="shared" si="13"/>
        <v>juillet</v>
      </c>
      <c r="E213" s="7" t="str">
        <f t="shared" si="14"/>
        <v/>
      </c>
    </row>
    <row r="214" spans="1:5" ht="15.6" thickTop="1" thickBot="1" x14ac:dyDescent="0.35">
      <c r="A214" s="5">
        <f t="shared" si="15"/>
        <v>42214</v>
      </c>
      <c r="B214" s="6">
        <v>7</v>
      </c>
      <c r="C214" s="6">
        <f t="shared" si="12"/>
        <v>31</v>
      </c>
      <c r="D214" s="15" t="str">
        <f t="shared" si="13"/>
        <v>juillet</v>
      </c>
      <c r="E214" s="7" t="str">
        <f t="shared" si="14"/>
        <v/>
      </c>
    </row>
    <row r="215" spans="1:5" ht="15.6" thickTop="1" thickBot="1" x14ac:dyDescent="0.35">
      <c r="A215" s="5">
        <f t="shared" si="15"/>
        <v>42215</v>
      </c>
      <c r="B215" s="6">
        <v>7</v>
      </c>
      <c r="C215" s="6">
        <f t="shared" si="12"/>
        <v>31</v>
      </c>
      <c r="D215" s="15" t="str">
        <f t="shared" si="13"/>
        <v>juillet</v>
      </c>
      <c r="E215" s="7" t="str">
        <f t="shared" si="14"/>
        <v/>
      </c>
    </row>
    <row r="216" spans="1:5" ht="15.6" thickTop="1" thickBot="1" x14ac:dyDescent="0.35">
      <c r="A216" s="5">
        <f t="shared" si="15"/>
        <v>42216</v>
      </c>
      <c r="B216" s="6">
        <v>7</v>
      </c>
      <c r="C216" s="6">
        <f t="shared" si="12"/>
        <v>31</v>
      </c>
      <c r="D216" s="15" t="str">
        <f t="shared" si="13"/>
        <v>juillet</v>
      </c>
      <c r="E216" s="7" t="str">
        <f t="shared" si="14"/>
        <v/>
      </c>
    </row>
    <row r="217" spans="1:5" ht="15.6" thickTop="1" thickBot="1" x14ac:dyDescent="0.35">
      <c r="A217" s="5">
        <f t="shared" si="15"/>
        <v>42217</v>
      </c>
      <c r="B217" s="6">
        <v>7</v>
      </c>
      <c r="C217" s="6">
        <f t="shared" si="12"/>
        <v>31</v>
      </c>
      <c r="D217" s="15" t="str">
        <f t="shared" si="13"/>
        <v>août</v>
      </c>
      <c r="E217" s="7" t="str">
        <f t="shared" si="14"/>
        <v/>
      </c>
    </row>
    <row r="218" spans="1:5" ht="15.6" thickTop="1" thickBot="1" x14ac:dyDescent="0.35">
      <c r="A218" s="5">
        <f t="shared" si="15"/>
        <v>42218</v>
      </c>
      <c r="B218" s="6">
        <v>7</v>
      </c>
      <c r="C218" s="6">
        <f t="shared" si="12"/>
        <v>31</v>
      </c>
      <c r="D218" s="15" t="str">
        <f t="shared" si="13"/>
        <v>août</v>
      </c>
      <c r="E218" s="7">
        <f t="shared" si="14"/>
        <v>49</v>
      </c>
    </row>
    <row r="219" spans="1:5" ht="15.6" thickTop="1" thickBot="1" x14ac:dyDescent="0.35">
      <c r="A219" s="5">
        <f t="shared" si="15"/>
        <v>42219</v>
      </c>
      <c r="B219" s="6">
        <v>7</v>
      </c>
      <c r="C219" s="6">
        <f t="shared" si="12"/>
        <v>32</v>
      </c>
      <c r="D219" s="15" t="str">
        <f t="shared" si="13"/>
        <v>août</v>
      </c>
      <c r="E219" s="7" t="str">
        <f t="shared" si="14"/>
        <v/>
      </c>
    </row>
    <row r="220" spans="1:5" ht="15.6" thickTop="1" thickBot="1" x14ac:dyDescent="0.35">
      <c r="A220" s="5">
        <f t="shared" si="15"/>
        <v>42220</v>
      </c>
      <c r="B220" s="6">
        <v>7</v>
      </c>
      <c r="C220" s="6">
        <f t="shared" si="12"/>
        <v>32</v>
      </c>
      <c r="D220" s="15" t="str">
        <f t="shared" si="13"/>
        <v>août</v>
      </c>
      <c r="E220" s="7" t="str">
        <f t="shared" si="14"/>
        <v/>
      </c>
    </row>
    <row r="221" spans="1:5" ht="15.6" thickTop="1" thickBot="1" x14ac:dyDescent="0.35">
      <c r="A221" s="5">
        <f t="shared" si="15"/>
        <v>42221</v>
      </c>
      <c r="B221" s="6">
        <v>7</v>
      </c>
      <c r="C221" s="6">
        <f t="shared" si="12"/>
        <v>32</v>
      </c>
      <c r="D221" s="15" t="str">
        <f t="shared" si="13"/>
        <v>août</v>
      </c>
      <c r="E221" s="7" t="str">
        <f t="shared" si="14"/>
        <v/>
      </c>
    </row>
    <row r="222" spans="1:5" ht="15.6" thickTop="1" thickBot="1" x14ac:dyDescent="0.35">
      <c r="A222" s="5">
        <f t="shared" si="15"/>
        <v>42222</v>
      </c>
      <c r="B222" s="6">
        <v>7</v>
      </c>
      <c r="C222" s="6">
        <f t="shared" si="12"/>
        <v>32</v>
      </c>
      <c r="D222" s="15" t="str">
        <f t="shared" si="13"/>
        <v>août</v>
      </c>
      <c r="E222" s="7" t="str">
        <f t="shared" si="14"/>
        <v/>
      </c>
    </row>
    <row r="223" spans="1:5" ht="15.6" thickTop="1" thickBot="1" x14ac:dyDescent="0.35">
      <c r="A223" s="5">
        <f t="shared" si="15"/>
        <v>42223</v>
      </c>
      <c r="B223" s="6">
        <v>7</v>
      </c>
      <c r="C223" s="6">
        <f t="shared" si="12"/>
        <v>32</v>
      </c>
      <c r="D223" s="15" t="str">
        <f t="shared" si="13"/>
        <v>août</v>
      </c>
      <c r="E223" s="7" t="str">
        <f t="shared" si="14"/>
        <v/>
      </c>
    </row>
    <row r="224" spans="1:5" ht="15.6" thickTop="1" thickBot="1" x14ac:dyDescent="0.35">
      <c r="A224" s="5">
        <f t="shared" si="15"/>
        <v>42224</v>
      </c>
      <c r="B224" s="6">
        <v>7</v>
      </c>
      <c r="C224" s="6">
        <f t="shared" si="12"/>
        <v>32</v>
      </c>
      <c r="D224" s="15" t="str">
        <f t="shared" si="13"/>
        <v>août</v>
      </c>
      <c r="E224" s="7" t="str">
        <f t="shared" si="14"/>
        <v/>
      </c>
    </row>
    <row r="225" spans="1:5" ht="15.6" thickTop="1" thickBot="1" x14ac:dyDescent="0.35">
      <c r="A225" s="5">
        <f t="shared" si="15"/>
        <v>42225</v>
      </c>
      <c r="B225" s="6">
        <v>7</v>
      </c>
      <c r="C225" s="6">
        <f t="shared" si="12"/>
        <v>32</v>
      </c>
      <c r="D225" s="15" t="str">
        <f t="shared" si="13"/>
        <v>août</v>
      </c>
      <c r="E225" s="7">
        <f t="shared" si="14"/>
        <v>49</v>
      </c>
    </row>
    <row r="226" spans="1:5" ht="15.6" thickTop="1" thickBot="1" x14ac:dyDescent="0.35">
      <c r="A226" s="5">
        <f t="shared" si="15"/>
        <v>42226</v>
      </c>
      <c r="B226" s="6">
        <v>7</v>
      </c>
      <c r="C226" s="6">
        <f t="shared" si="12"/>
        <v>33</v>
      </c>
      <c r="D226" s="15" t="str">
        <f t="shared" si="13"/>
        <v>août</v>
      </c>
      <c r="E226" s="7" t="str">
        <f t="shared" si="14"/>
        <v/>
      </c>
    </row>
    <row r="227" spans="1:5" ht="15.6" thickTop="1" thickBot="1" x14ac:dyDescent="0.35">
      <c r="A227" s="5">
        <f t="shared" si="15"/>
        <v>42227</v>
      </c>
      <c r="B227" s="6">
        <v>7</v>
      </c>
      <c r="C227" s="6">
        <f t="shared" si="12"/>
        <v>33</v>
      </c>
      <c r="D227" s="15" t="str">
        <f t="shared" si="13"/>
        <v>août</v>
      </c>
      <c r="E227" s="7" t="str">
        <f t="shared" si="14"/>
        <v/>
      </c>
    </row>
    <row r="228" spans="1:5" ht="15.6" thickTop="1" thickBot="1" x14ac:dyDescent="0.35">
      <c r="A228" s="5">
        <f t="shared" si="15"/>
        <v>42228</v>
      </c>
      <c r="B228" s="6">
        <v>7</v>
      </c>
      <c r="C228" s="6">
        <f t="shared" si="12"/>
        <v>33</v>
      </c>
      <c r="D228" s="15" t="str">
        <f t="shared" si="13"/>
        <v>août</v>
      </c>
      <c r="E228" s="7" t="str">
        <f t="shared" si="14"/>
        <v/>
      </c>
    </row>
    <row r="229" spans="1:5" ht="15.6" thickTop="1" thickBot="1" x14ac:dyDescent="0.35">
      <c r="A229" s="5">
        <f t="shared" si="15"/>
        <v>42229</v>
      </c>
      <c r="B229" s="6">
        <v>7</v>
      </c>
      <c r="C229" s="6">
        <f t="shared" si="12"/>
        <v>33</v>
      </c>
      <c r="D229" s="15" t="str">
        <f t="shared" si="13"/>
        <v>août</v>
      </c>
      <c r="E229" s="7" t="str">
        <f t="shared" si="14"/>
        <v/>
      </c>
    </row>
    <row r="230" spans="1:5" ht="15.6" thickTop="1" thickBot="1" x14ac:dyDescent="0.35">
      <c r="A230" s="5">
        <f t="shared" si="15"/>
        <v>42230</v>
      </c>
      <c r="B230" s="6">
        <v>7</v>
      </c>
      <c r="C230" s="6">
        <f t="shared" si="12"/>
        <v>33</v>
      </c>
      <c r="D230" s="15" t="str">
        <f t="shared" si="13"/>
        <v>août</v>
      </c>
      <c r="E230" s="7" t="str">
        <f t="shared" si="14"/>
        <v/>
      </c>
    </row>
    <row r="231" spans="1:5" ht="15.6" thickTop="1" thickBot="1" x14ac:dyDescent="0.35">
      <c r="A231" s="5">
        <f t="shared" si="15"/>
        <v>42231</v>
      </c>
      <c r="B231" s="6">
        <v>7</v>
      </c>
      <c r="C231" s="6">
        <f t="shared" si="12"/>
        <v>33</v>
      </c>
      <c r="D231" s="15" t="str">
        <f t="shared" si="13"/>
        <v>août</v>
      </c>
      <c r="E231" s="7" t="str">
        <f t="shared" si="14"/>
        <v/>
      </c>
    </row>
    <row r="232" spans="1:5" ht="15.6" thickTop="1" thickBot="1" x14ac:dyDescent="0.35">
      <c r="A232" s="5">
        <f t="shared" si="15"/>
        <v>42232</v>
      </c>
      <c r="B232" s="6">
        <v>7</v>
      </c>
      <c r="C232" s="6">
        <f t="shared" si="12"/>
        <v>33</v>
      </c>
      <c r="D232" s="15" t="str">
        <f t="shared" si="13"/>
        <v>août</v>
      </c>
      <c r="E232" s="7">
        <f t="shared" si="14"/>
        <v>49</v>
      </c>
    </row>
    <row r="233" spans="1:5" ht="15.6" thickTop="1" thickBot="1" x14ac:dyDescent="0.35">
      <c r="A233" s="5">
        <f t="shared" si="15"/>
        <v>42233</v>
      </c>
      <c r="B233" s="6">
        <v>7</v>
      </c>
      <c r="C233" s="6">
        <f t="shared" si="12"/>
        <v>34</v>
      </c>
      <c r="D233" s="15" t="str">
        <f t="shared" si="13"/>
        <v>août</v>
      </c>
      <c r="E233" s="7" t="str">
        <f t="shared" si="14"/>
        <v/>
      </c>
    </row>
    <row r="234" spans="1:5" ht="15.6" thickTop="1" thickBot="1" x14ac:dyDescent="0.35">
      <c r="A234" s="5">
        <f t="shared" si="15"/>
        <v>42234</v>
      </c>
      <c r="B234" s="6">
        <v>7</v>
      </c>
      <c r="C234" s="6">
        <f t="shared" si="12"/>
        <v>34</v>
      </c>
      <c r="D234" s="15" t="str">
        <f t="shared" si="13"/>
        <v>août</v>
      </c>
      <c r="E234" s="7" t="str">
        <f t="shared" si="14"/>
        <v/>
      </c>
    </row>
    <row r="235" spans="1:5" ht="15.6" thickTop="1" thickBot="1" x14ac:dyDescent="0.35">
      <c r="A235" s="5">
        <f t="shared" si="15"/>
        <v>42235</v>
      </c>
      <c r="B235" s="6">
        <v>7</v>
      </c>
      <c r="C235" s="6">
        <f t="shared" si="12"/>
        <v>34</v>
      </c>
      <c r="D235" s="15" t="str">
        <f t="shared" si="13"/>
        <v>août</v>
      </c>
      <c r="E235" s="7" t="str">
        <f t="shared" si="14"/>
        <v/>
      </c>
    </row>
    <row r="236" spans="1:5" ht="15.6" thickTop="1" thickBot="1" x14ac:dyDescent="0.35">
      <c r="A236" s="5">
        <f t="shared" si="15"/>
        <v>42236</v>
      </c>
      <c r="B236" s="6">
        <v>7</v>
      </c>
      <c r="C236" s="6">
        <f t="shared" si="12"/>
        <v>34</v>
      </c>
      <c r="D236" s="15" t="str">
        <f t="shared" si="13"/>
        <v>août</v>
      </c>
      <c r="E236" s="7" t="str">
        <f t="shared" si="14"/>
        <v/>
      </c>
    </row>
    <row r="237" spans="1:5" ht="15.6" thickTop="1" thickBot="1" x14ac:dyDescent="0.35">
      <c r="A237" s="5">
        <f t="shared" si="15"/>
        <v>42237</v>
      </c>
      <c r="B237" s="6">
        <v>7</v>
      </c>
      <c r="C237" s="6">
        <f t="shared" si="12"/>
        <v>34</v>
      </c>
      <c r="D237" s="15" t="str">
        <f t="shared" si="13"/>
        <v>août</v>
      </c>
      <c r="E237" s="7" t="str">
        <f t="shared" si="14"/>
        <v/>
      </c>
    </row>
    <row r="238" spans="1:5" ht="15.6" thickTop="1" thickBot="1" x14ac:dyDescent="0.35">
      <c r="A238" s="5">
        <f t="shared" si="15"/>
        <v>42238</v>
      </c>
      <c r="B238" s="6">
        <v>7</v>
      </c>
      <c r="C238" s="6">
        <f t="shared" si="12"/>
        <v>34</v>
      </c>
      <c r="D238" s="15" t="str">
        <f t="shared" si="13"/>
        <v>août</v>
      </c>
      <c r="E238" s="7" t="str">
        <f t="shared" si="14"/>
        <v/>
      </c>
    </row>
    <row r="239" spans="1:5" ht="15.6" thickTop="1" thickBot="1" x14ac:dyDescent="0.35">
      <c r="A239" s="5">
        <f t="shared" si="15"/>
        <v>42239</v>
      </c>
      <c r="B239" s="6">
        <v>7</v>
      </c>
      <c r="C239" s="6">
        <f t="shared" si="12"/>
        <v>34</v>
      </c>
      <c r="D239" s="15" t="str">
        <f t="shared" si="13"/>
        <v>août</v>
      </c>
      <c r="E239" s="7">
        <f t="shared" si="14"/>
        <v>49</v>
      </c>
    </row>
    <row r="240" spans="1:5" ht="15.6" thickTop="1" thickBot="1" x14ac:dyDescent="0.35">
      <c r="A240" s="5">
        <f t="shared" si="15"/>
        <v>42240</v>
      </c>
      <c r="B240" s="6">
        <v>7</v>
      </c>
      <c r="C240" s="6">
        <f t="shared" si="12"/>
        <v>35</v>
      </c>
      <c r="D240" s="15" t="str">
        <f t="shared" si="13"/>
        <v>août</v>
      </c>
      <c r="E240" s="7" t="str">
        <f t="shared" si="14"/>
        <v/>
      </c>
    </row>
    <row r="241" spans="1:5" ht="15.6" thickTop="1" thickBot="1" x14ac:dyDescent="0.35">
      <c r="A241" s="5">
        <f t="shared" si="15"/>
        <v>42241</v>
      </c>
      <c r="B241" s="6">
        <v>7</v>
      </c>
      <c r="C241" s="6">
        <f t="shared" si="12"/>
        <v>35</v>
      </c>
      <c r="D241" s="15" t="str">
        <f t="shared" si="13"/>
        <v>août</v>
      </c>
      <c r="E241" s="7" t="str">
        <f t="shared" si="14"/>
        <v/>
      </c>
    </row>
    <row r="242" spans="1:5" ht="15.6" thickTop="1" thickBot="1" x14ac:dyDescent="0.35">
      <c r="A242" s="5">
        <f t="shared" si="15"/>
        <v>42242</v>
      </c>
      <c r="B242" s="6">
        <v>7</v>
      </c>
      <c r="C242" s="6">
        <f t="shared" si="12"/>
        <v>35</v>
      </c>
      <c r="D242" s="15" t="str">
        <f t="shared" si="13"/>
        <v>août</v>
      </c>
      <c r="E242" s="7" t="str">
        <f t="shared" si="14"/>
        <v/>
      </c>
    </row>
    <row r="243" spans="1:5" ht="15.6" thickTop="1" thickBot="1" x14ac:dyDescent="0.35">
      <c r="A243" s="5">
        <f t="shared" si="15"/>
        <v>42243</v>
      </c>
      <c r="B243" s="6">
        <v>7</v>
      </c>
      <c r="C243" s="6">
        <f t="shared" si="12"/>
        <v>35</v>
      </c>
      <c r="D243" s="15" t="str">
        <f t="shared" si="13"/>
        <v>août</v>
      </c>
      <c r="E243" s="7" t="str">
        <f t="shared" si="14"/>
        <v/>
      </c>
    </row>
    <row r="244" spans="1:5" ht="15.6" thickTop="1" thickBot="1" x14ac:dyDescent="0.35">
      <c r="A244" s="5">
        <f t="shared" si="15"/>
        <v>42244</v>
      </c>
      <c r="B244" s="6">
        <v>7</v>
      </c>
      <c r="C244" s="6">
        <f t="shared" si="12"/>
        <v>35</v>
      </c>
      <c r="D244" s="15" t="str">
        <f t="shared" si="13"/>
        <v>août</v>
      </c>
      <c r="E244" s="7" t="str">
        <f t="shared" si="14"/>
        <v/>
      </c>
    </row>
    <row r="245" spans="1:5" ht="15.6" thickTop="1" thickBot="1" x14ac:dyDescent="0.35">
      <c r="A245" s="5">
        <f t="shared" si="15"/>
        <v>42245</v>
      </c>
      <c r="B245" s="6">
        <v>7</v>
      </c>
      <c r="C245" s="6">
        <f t="shared" si="12"/>
        <v>35</v>
      </c>
      <c r="D245" s="15" t="str">
        <f t="shared" si="13"/>
        <v>août</v>
      </c>
      <c r="E245" s="7" t="str">
        <f t="shared" si="14"/>
        <v/>
      </c>
    </row>
    <row r="246" spans="1:5" ht="15.6" thickTop="1" thickBot="1" x14ac:dyDescent="0.35">
      <c r="A246" s="5">
        <f t="shared" si="15"/>
        <v>42246</v>
      </c>
      <c r="B246" s="6">
        <v>7</v>
      </c>
      <c r="C246" s="6">
        <f t="shared" si="12"/>
        <v>35</v>
      </c>
      <c r="D246" s="15" t="str">
        <f t="shared" si="13"/>
        <v>août</v>
      </c>
      <c r="E246" s="7">
        <f t="shared" si="14"/>
        <v>49</v>
      </c>
    </row>
    <row r="247" spans="1:5" ht="15.6" thickTop="1" thickBot="1" x14ac:dyDescent="0.35">
      <c r="A247" s="5">
        <f t="shared" si="15"/>
        <v>42247</v>
      </c>
      <c r="B247" s="6">
        <v>7</v>
      </c>
      <c r="C247" s="6">
        <f t="shared" si="12"/>
        <v>36</v>
      </c>
      <c r="D247" s="15" t="str">
        <f t="shared" si="13"/>
        <v>août</v>
      </c>
      <c r="E247" s="7" t="str">
        <f t="shared" si="14"/>
        <v/>
      </c>
    </row>
    <row r="248" spans="1:5" ht="15.6" thickTop="1" thickBot="1" x14ac:dyDescent="0.35">
      <c r="A248" s="5">
        <f t="shared" si="15"/>
        <v>42248</v>
      </c>
      <c r="B248" s="6">
        <v>7</v>
      </c>
      <c r="C248" s="6">
        <f t="shared" si="12"/>
        <v>36</v>
      </c>
      <c r="D248" s="15" t="str">
        <f t="shared" si="13"/>
        <v>septembre</v>
      </c>
      <c r="E248" s="7" t="str">
        <f t="shared" si="14"/>
        <v/>
      </c>
    </row>
    <row r="249" spans="1:5" ht="15.6" thickTop="1" thickBot="1" x14ac:dyDescent="0.35">
      <c r="A249" s="5">
        <f t="shared" si="15"/>
        <v>42249</v>
      </c>
      <c r="B249" s="6">
        <v>7</v>
      </c>
      <c r="C249" s="6">
        <f t="shared" si="12"/>
        <v>36</v>
      </c>
      <c r="D249" s="15" t="str">
        <f t="shared" si="13"/>
        <v>septembre</v>
      </c>
      <c r="E249" s="7" t="str">
        <f t="shared" si="14"/>
        <v/>
      </c>
    </row>
    <row r="250" spans="1:5" ht="15.6" thickTop="1" thickBot="1" x14ac:dyDescent="0.35">
      <c r="A250" s="5">
        <f t="shared" si="15"/>
        <v>42250</v>
      </c>
      <c r="B250" s="6">
        <v>7</v>
      </c>
      <c r="C250" s="6">
        <f t="shared" si="12"/>
        <v>36</v>
      </c>
      <c r="D250" s="15" t="str">
        <f t="shared" si="13"/>
        <v>septembre</v>
      </c>
      <c r="E250" s="7" t="str">
        <f t="shared" si="14"/>
        <v/>
      </c>
    </row>
    <row r="251" spans="1:5" ht="15.6" thickTop="1" thickBot="1" x14ac:dyDescent="0.35">
      <c r="A251" s="5">
        <f t="shared" si="15"/>
        <v>42251</v>
      </c>
      <c r="B251" s="6">
        <v>7</v>
      </c>
      <c r="C251" s="6">
        <f t="shared" si="12"/>
        <v>36</v>
      </c>
      <c r="D251" s="15" t="str">
        <f t="shared" si="13"/>
        <v>septembre</v>
      </c>
      <c r="E251" s="7" t="str">
        <f t="shared" si="14"/>
        <v/>
      </c>
    </row>
    <row r="252" spans="1:5" ht="15.6" thickTop="1" thickBot="1" x14ac:dyDescent="0.35">
      <c r="A252" s="5">
        <f t="shared" si="15"/>
        <v>42252</v>
      </c>
      <c r="B252" s="6">
        <v>7</v>
      </c>
      <c r="C252" s="6">
        <f t="shared" si="12"/>
        <v>36</v>
      </c>
      <c r="D252" s="15" t="str">
        <f t="shared" si="13"/>
        <v>septembre</v>
      </c>
      <c r="E252" s="7" t="str">
        <f t="shared" si="14"/>
        <v/>
      </c>
    </row>
    <row r="253" spans="1:5" ht="15.6" thickTop="1" thickBot="1" x14ac:dyDescent="0.35">
      <c r="A253" s="5">
        <f t="shared" si="15"/>
        <v>42253</v>
      </c>
      <c r="B253" s="6">
        <v>7</v>
      </c>
      <c r="C253" s="6">
        <f t="shared" si="12"/>
        <v>36</v>
      </c>
      <c r="D253" s="15" t="str">
        <f t="shared" si="13"/>
        <v>septembre</v>
      </c>
      <c r="E253" s="7">
        <f t="shared" si="14"/>
        <v>49</v>
      </c>
    </row>
    <row r="254" spans="1:5" ht="15.6" thickTop="1" thickBot="1" x14ac:dyDescent="0.35">
      <c r="A254" s="5">
        <f t="shared" si="15"/>
        <v>42254</v>
      </c>
      <c r="B254" s="6">
        <v>7</v>
      </c>
      <c r="C254" s="6">
        <f t="shared" si="12"/>
        <v>37</v>
      </c>
      <c r="D254" s="15" t="str">
        <f t="shared" si="13"/>
        <v>septembre</v>
      </c>
      <c r="E254" s="7" t="str">
        <f t="shared" si="14"/>
        <v/>
      </c>
    </row>
    <row r="255" spans="1:5" ht="15.6" thickTop="1" thickBot="1" x14ac:dyDescent="0.35">
      <c r="A255" s="5">
        <f t="shared" si="15"/>
        <v>42255</v>
      </c>
      <c r="B255" s="6">
        <v>7</v>
      </c>
      <c r="C255" s="6">
        <f t="shared" si="12"/>
        <v>37</v>
      </c>
      <c r="D255" s="15" t="str">
        <f t="shared" si="13"/>
        <v>septembre</v>
      </c>
      <c r="E255" s="7" t="str">
        <f t="shared" si="14"/>
        <v/>
      </c>
    </row>
    <row r="256" spans="1:5" ht="15.6" thickTop="1" thickBot="1" x14ac:dyDescent="0.35">
      <c r="A256" s="5">
        <f t="shared" si="15"/>
        <v>42256</v>
      </c>
      <c r="B256" s="6">
        <v>7</v>
      </c>
      <c r="C256" s="6">
        <f t="shared" si="12"/>
        <v>37</v>
      </c>
      <c r="D256" s="15" t="str">
        <f t="shared" si="13"/>
        <v>septembre</v>
      </c>
      <c r="E256" s="7" t="str">
        <f t="shared" si="14"/>
        <v/>
      </c>
    </row>
    <row r="257" spans="1:5" ht="15.6" thickTop="1" thickBot="1" x14ac:dyDescent="0.35">
      <c r="A257" s="5">
        <f t="shared" si="15"/>
        <v>42257</v>
      </c>
      <c r="B257" s="6">
        <v>7</v>
      </c>
      <c r="C257" s="6">
        <f t="shared" si="12"/>
        <v>37</v>
      </c>
      <c r="D257" s="15" t="str">
        <f t="shared" si="13"/>
        <v>septembre</v>
      </c>
      <c r="E257" s="7" t="str">
        <f t="shared" si="14"/>
        <v/>
      </c>
    </row>
    <row r="258" spans="1:5" ht="15.6" thickTop="1" thickBot="1" x14ac:dyDescent="0.35">
      <c r="A258" s="5">
        <f t="shared" si="15"/>
        <v>42258</v>
      </c>
      <c r="B258" s="6">
        <v>7</v>
      </c>
      <c r="C258" s="6">
        <f t="shared" si="12"/>
        <v>37</v>
      </c>
      <c r="D258" s="15" t="str">
        <f t="shared" si="13"/>
        <v>septembre</v>
      </c>
      <c r="E258" s="7" t="str">
        <f t="shared" si="14"/>
        <v/>
      </c>
    </row>
    <row r="259" spans="1:5" ht="15.6" thickTop="1" thickBot="1" x14ac:dyDescent="0.35">
      <c r="A259" s="5">
        <f t="shared" si="15"/>
        <v>42259</v>
      </c>
      <c r="B259" s="6">
        <v>7</v>
      </c>
      <c r="C259" s="6">
        <f t="shared" si="12"/>
        <v>37</v>
      </c>
      <c r="D259" s="15" t="str">
        <f t="shared" si="13"/>
        <v>septembre</v>
      </c>
      <c r="E259" s="7" t="str">
        <f t="shared" si="14"/>
        <v/>
      </c>
    </row>
    <row r="260" spans="1:5" ht="15.6" thickTop="1" thickBot="1" x14ac:dyDescent="0.35">
      <c r="A260" s="5">
        <f t="shared" si="15"/>
        <v>42260</v>
      </c>
      <c r="B260" s="6">
        <v>7</v>
      </c>
      <c r="C260" s="6">
        <f t="shared" si="12"/>
        <v>37</v>
      </c>
      <c r="D260" s="15" t="str">
        <f t="shared" si="13"/>
        <v>septembre</v>
      </c>
      <c r="E260" s="7">
        <f t="shared" si="14"/>
        <v>49</v>
      </c>
    </row>
    <row r="261" spans="1:5" ht="15.6" thickTop="1" thickBot="1" x14ac:dyDescent="0.35">
      <c r="A261" s="5">
        <f t="shared" si="15"/>
        <v>42261</v>
      </c>
      <c r="B261" s="6">
        <v>7</v>
      </c>
      <c r="C261" s="6">
        <f t="shared" si="12"/>
        <v>38</v>
      </c>
      <c r="D261" s="15" t="str">
        <f t="shared" si="13"/>
        <v>septembre</v>
      </c>
      <c r="E261" s="7" t="str">
        <f t="shared" si="14"/>
        <v/>
      </c>
    </row>
    <row r="262" spans="1:5" ht="15.6" thickTop="1" thickBot="1" x14ac:dyDescent="0.35">
      <c r="A262" s="5">
        <f t="shared" si="15"/>
        <v>42262</v>
      </c>
      <c r="B262" s="6">
        <v>7</v>
      </c>
      <c r="C262" s="6">
        <f t="shared" ref="C262:C325" si="16">WEEKNUM(A262,2)</f>
        <v>38</v>
      </c>
      <c r="D262" s="15" t="str">
        <f t="shared" ref="D262:D325" si="17">VLOOKUP(MONTH(A262),$I$2:$J$13,2,FALSE)</f>
        <v>septembre</v>
      </c>
      <c r="E262" s="7" t="str">
        <f t="shared" ref="E262:E325" si="18">IF(C262&lt;&gt;C263,SUMIF($C$5:$C$369,C262,$B$5:$B$369),"")</f>
        <v/>
      </c>
    </row>
    <row r="263" spans="1:5" ht="15.6" thickTop="1" thickBot="1" x14ac:dyDescent="0.35">
      <c r="A263" s="5">
        <f t="shared" ref="A263:A326" si="19">A262+1</f>
        <v>42263</v>
      </c>
      <c r="B263" s="6">
        <v>7</v>
      </c>
      <c r="C263" s="6">
        <f t="shared" si="16"/>
        <v>38</v>
      </c>
      <c r="D263" s="15" t="str">
        <f t="shared" si="17"/>
        <v>septembre</v>
      </c>
      <c r="E263" s="7" t="str">
        <f t="shared" si="18"/>
        <v/>
      </c>
    </row>
    <row r="264" spans="1:5" ht="15.6" thickTop="1" thickBot="1" x14ac:dyDescent="0.35">
      <c r="A264" s="5">
        <f t="shared" si="19"/>
        <v>42264</v>
      </c>
      <c r="B264" s="6">
        <v>7</v>
      </c>
      <c r="C264" s="6">
        <f t="shared" si="16"/>
        <v>38</v>
      </c>
      <c r="D264" s="15" t="str">
        <f t="shared" si="17"/>
        <v>septembre</v>
      </c>
      <c r="E264" s="7" t="str">
        <f t="shared" si="18"/>
        <v/>
      </c>
    </row>
    <row r="265" spans="1:5" ht="15.6" thickTop="1" thickBot="1" x14ac:dyDescent="0.35">
      <c r="A265" s="5">
        <f t="shared" si="19"/>
        <v>42265</v>
      </c>
      <c r="B265" s="6">
        <v>7</v>
      </c>
      <c r="C265" s="6">
        <f t="shared" si="16"/>
        <v>38</v>
      </c>
      <c r="D265" s="15" t="str">
        <f t="shared" si="17"/>
        <v>septembre</v>
      </c>
      <c r="E265" s="7" t="str">
        <f t="shared" si="18"/>
        <v/>
      </c>
    </row>
    <row r="266" spans="1:5" ht="15.6" thickTop="1" thickBot="1" x14ac:dyDescent="0.35">
      <c r="A266" s="5">
        <f t="shared" si="19"/>
        <v>42266</v>
      </c>
      <c r="B266" s="6">
        <v>7</v>
      </c>
      <c r="C266" s="6">
        <f t="shared" si="16"/>
        <v>38</v>
      </c>
      <c r="D266" s="15" t="str">
        <f t="shared" si="17"/>
        <v>septembre</v>
      </c>
      <c r="E266" s="7" t="str">
        <f t="shared" si="18"/>
        <v/>
      </c>
    </row>
    <row r="267" spans="1:5" ht="15.6" thickTop="1" thickBot="1" x14ac:dyDescent="0.35">
      <c r="A267" s="5">
        <f t="shared" si="19"/>
        <v>42267</v>
      </c>
      <c r="B267" s="6">
        <v>7</v>
      </c>
      <c r="C267" s="6">
        <f t="shared" si="16"/>
        <v>38</v>
      </c>
      <c r="D267" s="15" t="str">
        <f t="shared" si="17"/>
        <v>septembre</v>
      </c>
      <c r="E267" s="7">
        <f t="shared" si="18"/>
        <v>49</v>
      </c>
    </row>
    <row r="268" spans="1:5" ht="15.6" thickTop="1" thickBot="1" x14ac:dyDescent="0.35">
      <c r="A268" s="5">
        <f t="shared" si="19"/>
        <v>42268</v>
      </c>
      <c r="B268" s="6">
        <v>7</v>
      </c>
      <c r="C268" s="6">
        <f t="shared" si="16"/>
        <v>39</v>
      </c>
      <c r="D268" s="15" t="str">
        <f t="shared" si="17"/>
        <v>septembre</v>
      </c>
      <c r="E268" s="7" t="str">
        <f t="shared" si="18"/>
        <v/>
      </c>
    </row>
    <row r="269" spans="1:5" ht="15.6" thickTop="1" thickBot="1" x14ac:dyDescent="0.35">
      <c r="A269" s="5">
        <f t="shared" si="19"/>
        <v>42269</v>
      </c>
      <c r="B269" s="6">
        <v>7</v>
      </c>
      <c r="C269" s="6">
        <f t="shared" si="16"/>
        <v>39</v>
      </c>
      <c r="D269" s="15" t="str">
        <f t="shared" si="17"/>
        <v>septembre</v>
      </c>
      <c r="E269" s="7" t="str">
        <f t="shared" si="18"/>
        <v/>
      </c>
    </row>
    <row r="270" spans="1:5" ht="15.6" thickTop="1" thickBot="1" x14ac:dyDescent="0.35">
      <c r="A270" s="5">
        <f t="shared" si="19"/>
        <v>42270</v>
      </c>
      <c r="B270" s="6">
        <v>7</v>
      </c>
      <c r="C270" s="6">
        <f t="shared" si="16"/>
        <v>39</v>
      </c>
      <c r="D270" s="15" t="str">
        <f t="shared" si="17"/>
        <v>septembre</v>
      </c>
      <c r="E270" s="7" t="str">
        <f t="shared" si="18"/>
        <v/>
      </c>
    </row>
    <row r="271" spans="1:5" ht="15.6" thickTop="1" thickBot="1" x14ac:dyDescent="0.35">
      <c r="A271" s="5">
        <f t="shared" si="19"/>
        <v>42271</v>
      </c>
      <c r="B271" s="6">
        <v>7</v>
      </c>
      <c r="C271" s="6">
        <f t="shared" si="16"/>
        <v>39</v>
      </c>
      <c r="D271" s="15" t="str">
        <f t="shared" si="17"/>
        <v>septembre</v>
      </c>
      <c r="E271" s="7" t="str">
        <f t="shared" si="18"/>
        <v/>
      </c>
    </row>
    <row r="272" spans="1:5" ht="15.6" thickTop="1" thickBot="1" x14ac:dyDescent="0.35">
      <c r="A272" s="5">
        <f t="shared" si="19"/>
        <v>42272</v>
      </c>
      <c r="B272" s="6">
        <v>7</v>
      </c>
      <c r="C272" s="6">
        <f t="shared" si="16"/>
        <v>39</v>
      </c>
      <c r="D272" s="15" t="str">
        <f t="shared" si="17"/>
        <v>septembre</v>
      </c>
      <c r="E272" s="7" t="str">
        <f t="shared" si="18"/>
        <v/>
      </c>
    </row>
    <row r="273" spans="1:5" ht="15.6" thickTop="1" thickBot="1" x14ac:dyDescent="0.35">
      <c r="A273" s="5">
        <f t="shared" si="19"/>
        <v>42273</v>
      </c>
      <c r="B273" s="6">
        <v>7</v>
      </c>
      <c r="C273" s="6">
        <f t="shared" si="16"/>
        <v>39</v>
      </c>
      <c r="D273" s="15" t="str">
        <f t="shared" si="17"/>
        <v>septembre</v>
      </c>
      <c r="E273" s="7" t="str">
        <f t="shared" si="18"/>
        <v/>
      </c>
    </row>
    <row r="274" spans="1:5" ht="15.6" thickTop="1" thickBot="1" x14ac:dyDescent="0.35">
      <c r="A274" s="5">
        <f t="shared" si="19"/>
        <v>42274</v>
      </c>
      <c r="B274" s="6">
        <v>7</v>
      </c>
      <c r="C274" s="6">
        <f t="shared" si="16"/>
        <v>39</v>
      </c>
      <c r="D274" s="15" t="str">
        <f t="shared" si="17"/>
        <v>septembre</v>
      </c>
      <c r="E274" s="7">
        <f t="shared" si="18"/>
        <v>49</v>
      </c>
    </row>
    <row r="275" spans="1:5" ht="15.6" thickTop="1" thickBot="1" x14ac:dyDescent="0.35">
      <c r="A275" s="5">
        <f t="shared" si="19"/>
        <v>42275</v>
      </c>
      <c r="B275" s="6">
        <v>7</v>
      </c>
      <c r="C275" s="6">
        <f t="shared" si="16"/>
        <v>40</v>
      </c>
      <c r="D275" s="15" t="str">
        <f t="shared" si="17"/>
        <v>septembre</v>
      </c>
      <c r="E275" s="7" t="str">
        <f t="shared" si="18"/>
        <v/>
      </c>
    </row>
    <row r="276" spans="1:5" ht="15.6" thickTop="1" thickBot="1" x14ac:dyDescent="0.35">
      <c r="A276" s="5">
        <f t="shared" si="19"/>
        <v>42276</v>
      </c>
      <c r="B276" s="6">
        <v>7</v>
      </c>
      <c r="C276" s="6">
        <f t="shared" si="16"/>
        <v>40</v>
      </c>
      <c r="D276" s="15" t="str">
        <f t="shared" si="17"/>
        <v>septembre</v>
      </c>
      <c r="E276" s="7" t="str">
        <f t="shared" si="18"/>
        <v/>
      </c>
    </row>
    <row r="277" spans="1:5" ht="15.6" thickTop="1" thickBot="1" x14ac:dyDescent="0.35">
      <c r="A277" s="5">
        <f t="shared" si="19"/>
        <v>42277</v>
      </c>
      <c r="B277" s="6">
        <v>7</v>
      </c>
      <c r="C277" s="6">
        <f t="shared" si="16"/>
        <v>40</v>
      </c>
      <c r="D277" s="15" t="str">
        <f t="shared" si="17"/>
        <v>septembre</v>
      </c>
      <c r="E277" s="7" t="str">
        <f t="shared" si="18"/>
        <v/>
      </c>
    </row>
    <row r="278" spans="1:5" ht="15.6" thickTop="1" thickBot="1" x14ac:dyDescent="0.35">
      <c r="A278" s="5">
        <f t="shared" si="19"/>
        <v>42278</v>
      </c>
      <c r="B278" s="6">
        <v>7</v>
      </c>
      <c r="C278" s="6">
        <f t="shared" si="16"/>
        <v>40</v>
      </c>
      <c r="D278" s="15" t="str">
        <f t="shared" si="17"/>
        <v>octobre</v>
      </c>
      <c r="E278" s="7" t="str">
        <f t="shared" si="18"/>
        <v/>
      </c>
    </row>
    <row r="279" spans="1:5" ht="15.6" thickTop="1" thickBot="1" x14ac:dyDescent="0.35">
      <c r="A279" s="5">
        <f t="shared" si="19"/>
        <v>42279</v>
      </c>
      <c r="B279" s="6">
        <v>7</v>
      </c>
      <c r="C279" s="6">
        <f t="shared" si="16"/>
        <v>40</v>
      </c>
      <c r="D279" s="15" t="str">
        <f t="shared" si="17"/>
        <v>octobre</v>
      </c>
      <c r="E279" s="7" t="str">
        <f t="shared" si="18"/>
        <v/>
      </c>
    </row>
    <row r="280" spans="1:5" ht="15.6" thickTop="1" thickBot="1" x14ac:dyDescent="0.35">
      <c r="A280" s="5">
        <f t="shared" si="19"/>
        <v>42280</v>
      </c>
      <c r="B280" s="6">
        <v>7</v>
      </c>
      <c r="C280" s="6">
        <f t="shared" si="16"/>
        <v>40</v>
      </c>
      <c r="D280" s="15" t="str">
        <f t="shared" si="17"/>
        <v>octobre</v>
      </c>
      <c r="E280" s="7" t="str">
        <f t="shared" si="18"/>
        <v/>
      </c>
    </row>
    <row r="281" spans="1:5" ht="15.6" thickTop="1" thickBot="1" x14ac:dyDescent="0.35">
      <c r="A281" s="5">
        <f t="shared" si="19"/>
        <v>42281</v>
      </c>
      <c r="B281" s="6">
        <v>7</v>
      </c>
      <c r="C281" s="6">
        <f t="shared" si="16"/>
        <v>40</v>
      </c>
      <c r="D281" s="15" t="str">
        <f t="shared" si="17"/>
        <v>octobre</v>
      </c>
      <c r="E281" s="7">
        <f t="shared" si="18"/>
        <v>49</v>
      </c>
    </row>
    <row r="282" spans="1:5" ht="15.6" thickTop="1" thickBot="1" x14ac:dyDescent="0.35">
      <c r="A282" s="5">
        <f t="shared" si="19"/>
        <v>42282</v>
      </c>
      <c r="B282" s="6">
        <v>7</v>
      </c>
      <c r="C282" s="6">
        <f t="shared" si="16"/>
        <v>41</v>
      </c>
      <c r="D282" s="15" t="str">
        <f t="shared" si="17"/>
        <v>octobre</v>
      </c>
      <c r="E282" s="7" t="str">
        <f t="shared" si="18"/>
        <v/>
      </c>
    </row>
    <row r="283" spans="1:5" ht="15.6" thickTop="1" thickBot="1" x14ac:dyDescent="0.35">
      <c r="A283" s="5">
        <f t="shared" si="19"/>
        <v>42283</v>
      </c>
      <c r="B283" s="6">
        <v>7</v>
      </c>
      <c r="C283" s="6">
        <f t="shared" si="16"/>
        <v>41</v>
      </c>
      <c r="D283" s="15" t="str">
        <f t="shared" si="17"/>
        <v>octobre</v>
      </c>
      <c r="E283" s="7" t="str">
        <f t="shared" si="18"/>
        <v/>
      </c>
    </row>
    <row r="284" spans="1:5" ht="15.6" thickTop="1" thickBot="1" x14ac:dyDescent="0.35">
      <c r="A284" s="5">
        <f t="shared" si="19"/>
        <v>42284</v>
      </c>
      <c r="B284" s="6">
        <v>7</v>
      </c>
      <c r="C284" s="6">
        <f t="shared" si="16"/>
        <v>41</v>
      </c>
      <c r="D284" s="15" t="str">
        <f t="shared" si="17"/>
        <v>octobre</v>
      </c>
      <c r="E284" s="7" t="str">
        <f t="shared" si="18"/>
        <v/>
      </c>
    </row>
    <row r="285" spans="1:5" ht="15.6" thickTop="1" thickBot="1" x14ac:dyDescent="0.35">
      <c r="A285" s="5">
        <f t="shared" si="19"/>
        <v>42285</v>
      </c>
      <c r="B285" s="6">
        <v>7</v>
      </c>
      <c r="C285" s="6">
        <f t="shared" si="16"/>
        <v>41</v>
      </c>
      <c r="D285" s="15" t="str">
        <f t="shared" si="17"/>
        <v>octobre</v>
      </c>
      <c r="E285" s="7" t="str">
        <f t="shared" si="18"/>
        <v/>
      </c>
    </row>
    <row r="286" spans="1:5" ht="15.6" thickTop="1" thickBot="1" x14ac:dyDescent="0.35">
      <c r="A286" s="5">
        <f t="shared" si="19"/>
        <v>42286</v>
      </c>
      <c r="B286" s="6">
        <v>7</v>
      </c>
      <c r="C286" s="6">
        <f t="shared" si="16"/>
        <v>41</v>
      </c>
      <c r="D286" s="15" t="str">
        <f t="shared" si="17"/>
        <v>octobre</v>
      </c>
      <c r="E286" s="7" t="str">
        <f t="shared" si="18"/>
        <v/>
      </c>
    </row>
    <row r="287" spans="1:5" ht="15.6" thickTop="1" thickBot="1" x14ac:dyDescent="0.35">
      <c r="A287" s="5">
        <f t="shared" si="19"/>
        <v>42287</v>
      </c>
      <c r="B287" s="6">
        <v>7</v>
      </c>
      <c r="C287" s="6">
        <f t="shared" si="16"/>
        <v>41</v>
      </c>
      <c r="D287" s="15" t="str">
        <f t="shared" si="17"/>
        <v>octobre</v>
      </c>
      <c r="E287" s="7" t="str">
        <f t="shared" si="18"/>
        <v/>
      </c>
    </row>
    <row r="288" spans="1:5" ht="15.6" thickTop="1" thickBot="1" x14ac:dyDescent="0.35">
      <c r="A288" s="5">
        <f t="shared" si="19"/>
        <v>42288</v>
      </c>
      <c r="B288" s="6">
        <v>7</v>
      </c>
      <c r="C288" s="6">
        <f t="shared" si="16"/>
        <v>41</v>
      </c>
      <c r="D288" s="15" t="str">
        <f t="shared" si="17"/>
        <v>octobre</v>
      </c>
      <c r="E288" s="7">
        <f t="shared" si="18"/>
        <v>49</v>
      </c>
    </row>
    <row r="289" spans="1:5" ht="15.6" thickTop="1" thickBot="1" x14ac:dyDescent="0.35">
      <c r="A289" s="5">
        <f t="shared" si="19"/>
        <v>42289</v>
      </c>
      <c r="B289" s="6">
        <v>7</v>
      </c>
      <c r="C289" s="6">
        <f t="shared" si="16"/>
        <v>42</v>
      </c>
      <c r="D289" s="15" t="str">
        <f t="shared" si="17"/>
        <v>octobre</v>
      </c>
      <c r="E289" s="7" t="str">
        <f t="shared" si="18"/>
        <v/>
      </c>
    </row>
    <row r="290" spans="1:5" ht="15.6" thickTop="1" thickBot="1" x14ac:dyDescent="0.35">
      <c r="A290" s="5">
        <f t="shared" si="19"/>
        <v>42290</v>
      </c>
      <c r="B290" s="6">
        <v>7</v>
      </c>
      <c r="C290" s="6">
        <f t="shared" si="16"/>
        <v>42</v>
      </c>
      <c r="D290" s="15" t="str">
        <f t="shared" si="17"/>
        <v>octobre</v>
      </c>
      <c r="E290" s="7" t="str">
        <f t="shared" si="18"/>
        <v/>
      </c>
    </row>
    <row r="291" spans="1:5" ht="15.6" thickTop="1" thickBot="1" x14ac:dyDescent="0.35">
      <c r="A291" s="5">
        <f t="shared" si="19"/>
        <v>42291</v>
      </c>
      <c r="B291" s="6">
        <v>7</v>
      </c>
      <c r="C291" s="6">
        <f t="shared" si="16"/>
        <v>42</v>
      </c>
      <c r="D291" s="15" t="str">
        <f t="shared" si="17"/>
        <v>octobre</v>
      </c>
      <c r="E291" s="7" t="str">
        <f t="shared" si="18"/>
        <v/>
      </c>
    </row>
    <row r="292" spans="1:5" ht="15.6" thickTop="1" thickBot="1" x14ac:dyDescent="0.35">
      <c r="A292" s="5">
        <f t="shared" si="19"/>
        <v>42292</v>
      </c>
      <c r="B292" s="6">
        <v>7</v>
      </c>
      <c r="C292" s="6">
        <f t="shared" si="16"/>
        <v>42</v>
      </c>
      <c r="D292" s="15" t="str">
        <f t="shared" si="17"/>
        <v>octobre</v>
      </c>
      <c r="E292" s="7" t="str">
        <f t="shared" si="18"/>
        <v/>
      </c>
    </row>
    <row r="293" spans="1:5" ht="15.6" thickTop="1" thickBot="1" x14ac:dyDescent="0.35">
      <c r="A293" s="5">
        <f t="shared" si="19"/>
        <v>42293</v>
      </c>
      <c r="B293" s="6">
        <v>7</v>
      </c>
      <c r="C293" s="6">
        <f t="shared" si="16"/>
        <v>42</v>
      </c>
      <c r="D293" s="15" t="str">
        <f t="shared" si="17"/>
        <v>octobre</v>
      </c>
      <c r="E293" s="7" t="str">
        <f t="shared" si="18"/>
        <v/>
      </c>
    </row>
    <row r="294" spans="1:5" ht="15.6" thickTop="1" thickBot="1" x14ac:dyDescent="0.35">
      <c r="A294" s="5">
        <f t="shared" si="19"/>
        <v>42294</v>
      </c>
      <c r="B294" s="6">
        <v>7</v>
      </c>
      <c r="C294" s="6">
        <f t="shared" si="16"/>
        <v>42</v>
      </c>
      <c r="D294" s="15" t="str">
        <f t="shared" si="17"/>
        <v>octobre</v>
      </c>
      <c r="E294" s="7" t="str">
        <f t="shared" si="18"/>
        <v/>
      </c>
    </row>
    <row r="295" spans="1:5" ht="15.6" thickTop="1" thickBot="1" x14ac:dyDescent="0.35">
      <c r="A295" s="5">
        <f t="shared" si="19"/>
        <v>42295</v>
      </c>
      <c r="B295" s="6">
        <v>7</v>
      </c>
      <c r="C295" s="6">
        <f t="shared" si="16"/>
        <v>42</v>
      </c>
      <c r="D295" s="15" t="str">
        <f t="shared" si="17"/>
        <v>octobre</v>
      </c>
      <c r="E295" s="7">
        <f t="shared" si="18"/>
        <v>49</v>
      </c>
    </row>
    <row r="296" spans="1:5" ht="15.6" thickTop="1" thickBot="1" x14ac:dyDescent="0.35">
      <c r="A296" s="5">
        <f t="shared" si="19"/>
        <v>42296</v>
      </c>
      <c r="B296" s="6">
        <v>7</v>
      </c>
      <c r="C296" s="6">
        <f t="shared" si="16"/>
        <v>43</v>
      </c>
      <c r="D296" s="15" t="str">
        <f t="shared" si="17"/>
        <v>octobre</v>
      </c>
      <c r="E296" s="7" t="str">
        <f t="shared" si="18"/>
        <v/>
      </c>
    </row>
    <row r="297" spans="1:5" ht="15.6" thickTop="1" thickBot="1" x14ac:dyDescent="0.35">
      <c r="A297" s="5">
        <f t="shared" si="19"/>
        <v>42297</v>
      </c>
      <c r="B297" s="6">
        <v>7</v>
      </c>
      <c r="C297" s="6">
        <f t="shared" si="16"/>
        <v>43</v>
      </c>
      <c r="D297" s="15" t="str">
        <f t="shared" si="17"/>
        <v>octobre</v>
      </c>
      <c r="E297" s="7" t="str">
        <f t="shared" si="18"/>
        <v/>
      </c>
    </row>
    <row r="298" spans="1:5" ht="15.6" thickTop="1" thickBot="1" x14ac:dyDescent="0.35">
      <c r="A298" s="5">
        <f t="shared" si="19"/>
        <v>42298</v>
      </c>
      <c r="B298" s="6">
        <v>7</v>
      </c>
      <c r="C298" s="6">
        <f t="shared" si="16"/>
        <v>43</v>
      </c>
      <c r="D298" s="15" t="str">
        <f t="shared" si="17"/>
        <v>octobre</v>
      </c>
      <c r="E298" s="7" t="str">
        <f t="shared" si="18"/>
        <v/>
      </c>
    </row>
    <row r="299" spans="1:5" ht="15.6" thickTop="1" thickBot="1" x14ac:dyDescent="0.35">
      <c r="A299" s="5">
        <f t="shared" si="19"/>
        <v>42299</v>
      </c>
      <c r="B299" s="6">
        <v>7</v>
      </c>
      <c r="C299" s="6">
        <f t="shared" si="16"/>
        <v>43</v>
      </c>
      <c r="D299" s="15" t="str">
        <f t="shared" si="17"/>
        <v>octobre</v>
      </c>
      <c r="E299" s="7" t="str">
        <f t="shared" si="18"/>
        <v/>
      </c>
    </row>
    <row r="300" spans="1:5" ht="15.6" thickTop="1" thickBot="1" x14ac:dyDescent="0.35">
      <c r="A300" s="5">
        <f t="shared" si="19"/>
        <v>42300</v>
      </c>
      <c r="B300" s="6">
        <v>7</v>
      </c>
      <c r="C300" s="6">
        <f t="shared" si="16"/>
        <v>43</v>
      </c>
      <c r="D300" s="15" t="str">
        <f t="shared" si="17"/>
        <v>octobre</v>
      </c>
      <c r="E300" s="7" t="str">
        <f t="shared" si="18"/>
        <v/>
      </c>
    </row>
    <row r="301" spans="1:5" ht="15.6" thickTop="1" thickBot="1" x14ac:dyDescent="0.35">
      <c r="A301" s="5">
        <f t="shared" si="19"/>
        <v>42301</v>
      </c>
      <c r="B301" s="6">
        <v>7</v>
      </c>
      <c r="C301" s="6">
        <f t="shared" si="16"/>
        <v>43</v>
      </c>
      <c r="D301" s="15" t="str">
        <f t="shared" si="17"/>
        <v>octobre</v>
      </c>
      <c r="E301" s="7" t="str">
        <f t="shared" si="18"/>
        <v/>
      </c>
    </row>
    <row r="302" spans="1:5" ht="15.6" thickTop="1" thickBot="1" x14ac:dyDescent="0.35">
      <c r="A302" s="5">
        <f t="shared" si="19"/>
        <v>42302</v>
      </c>
      <c r="B302" s="6">
        <v>7</v>
      </c>
      <c r="C302" s="6">
        <f t="shared" si="16"/>
        <v>43</v>
      </c>
      <c r="D302" s="15" t="str">
        <f t="shared" si="17"/>
        <v>octobre</v>
      </c>
      <c r="E302" s="7">
        <f t="shared" si="18"/>
        <v>49</v>
      </c>
    </row>
    <row r="303" spans="1:5" ht="15.6" thickTop="1" thickBot="1" x14ac:dyDescent="0.35">
      <c r="A303" s="5">
        <f t="shared" si="19"/>
        <v>42303</v>
      </c>
      <c r="B303" s="6">
        <v>7</v>
      </c>
      <c r="C303" s="6">
        <f t="shared" si="16"/>
        <v>44</v>
      </c>
      <c r="D303" s="15" t="str">
        <f t="shared" si="17"/>
        <v>octobre</v>
      </c>
      <c r="E303" s="7" t="str">
        <f t="shared" si="18"/>
        <v/>
      </c>
    </row>
    <row r="304" spans="1:5" ht="15.6" thickTop="1" thickBot="1" x14ac:dyDescent="0.35">
      <c r="A304" s="5">
        <f t="shared" si="19"/>
        <v>42304</v>
      </c>
      <c r="B304" s="6">
        <v>7</v>
      </c>
      <c r="C304" s="6">
        <f t="shared" si="16"/>
        <v>44</v>
      </c>
      <c r="D304" s="15" t="str">
        <f t="shared" si="17"/>
        <v>octobre</v>
      </c>
      <c r="E304" s="7" t="str">
        <f t="shared" si="18"/>
        <v/>
      </c>
    </row>
    <row r="305" spans="1:5" ht="15.6" thickTop="1" thickBot="1" x14ac:dyDescent="0.35">
      <c r="A305" s="5">
        <f t="shared" si="19"/>
        <v>42305</v>
      </c>
      <c r="B305" s="6">
        <v>7</v>
      </c>
      <c r="C305" s="6">
        <f t="shared" si="16"/>
        <v>44</v>
      </c>
      <c r="D305" s="15" t="str">
        <f t="shared" si="17"/>
        <v>octobre</v>
      </c>
      <c r="E305" s="7" t="str">
        <f t="shared" si="18"/>
        <v/>
      </c>
    </row>
    <row r="306" spans="1:5" ht="15.6" thickTop="1" thickBot="1" x14ac:dyDescent="0.35">
      <c r="A306" s="5">
        <f t="shared" si="19"/>
        <v>42306</v>
      </c>
      <c r="B306" s="6">
        <v>7</v>
      </c>
      <c r="C306" s="6">
        <f t="shared" si="16"/>
        <v>44</v>
      </c>
      <c r="D306" s="15" t="str">
        <f t="shared" si="17"/>
        <v>octobre</v>
      </c>
      <c r="E306" s="7" t="str">
        <f t="shared" si="18"/>
        <v/>
      </c>
    </row>
    <row r="307" spans="1:5" ht="15.6" thickTop="1" thickBot="1" x14ac:dyDescent="0.35">
      <c r="A307" s="5">
        <f t="shared" si="19"/>
        <v>42307</v>
      </c>
      <c r="B307" s="6">
        <v>7</v>
      </c>
      <c r="C307" s="6">
        <f t="shared" si="16"/>
        <v>44</v>
      </c>
      <c r="D307" s="15" t="str">
        <f t="shared" si="17"/>
        <v>octobre</v>
      </c>
      <c r="E307" s="7" t="str">
        <f t="shared" si="18"/>
        <v/>
      </c>
    </row>
    <row r="308" spans="1:5" ht="15.6" thickTop="1" thickBot="1" x14ac:dyDescent="0.35">
      <c r="A308" s="5">
        <f t="shared" si="19"/>
        <v>42308</v>
      </c>
      <c r="B308" s="6">
        <v>7</v>
      </c>
      <c r="C308" s="6">
        <f t="shared" si="16"/>
        <v>44</v>
      </c>
      <c r="D308" s="15" t="str">
        <f t="shared" si="17"/>
        <v>octobre</v>
      </c>
      <c r="E308" s="7" t="str">
        <f t="shared" si="18"/>
        <v/>
      </c>
    </row>
    <row r="309" spans="1:5" ht="15.6" thickTop="1" thickBot="1" x14ac:dyDescent="0.35">
      <c r="A309" s="5">
        <f t="shared" si="19"/>
        <v>42309</v>
      </c>
      <c r="B309" s="6">
        <v>7</v>
      </c>
      <c r="C309" s="6">
        <f t="shared" si="16"/>
        <v>44</v>
      </c>
      <c r="D309" s="15" t="str">
        <f t="shared" si="17"/>
        <v>novembre</v>
      </c>
      <c r="E309" s="7">
        <f t="shared" si="18"/>
        <v>49</v>
      </c>
    </row>
    <row r="310" spans="1:5" ht="15.6" thickTop="1" thickBot="1" x14ac:dyDescent="0.35">
      <c r="A310" s="5">
        <f t="shared" si="19"/>
        <v>42310</v>
      </c>
      <c r="B310" s="6">
        <v>7</v>
      </c>
      <c r="C310" s="6">
        <f t="shared" si="16"/>
        <v>45</v>
      </c>
      <c r="D310" s="15" t="str">
        <f t="shared" si="17"/>
        <v>novembre</v>
      </c>
      <c r="E310" s="7" t="str">
        <f t="shared" si="18"/>
        <v/>
      </c>
    </row>
    <row r="311" spans="1:5" ht="15.6" thickTop="1" thickBot="1" x14ac:dyDescent="0.35">
      <c r="A311" s="5">
        <f t="shared" si="19"/>
        <v>42311</v>
      </c>
      <c r="B311" s="6">
        <v>7</v>
      </c>
      <c r="C311" s="6">
        <f t="shared" si="16"/>
        <v>45</v>
      </c>
      <c r="D311" s="15" t="str">
        <f t="shared" si="17"/>
        <v>novembre</v>
      </c>
      <c r="E311" s="7" t="str">
        <f t="shared" si="18"/>
        <v/>
      </c>
    </row>
    <row r="312" spans="1:5" ht="15.6" thickTop="1" thickBot="1" x14ac:dyDescent="0.35">
      <c r="A312" s="5">
        <f t="shared" si="19"/>
        <v>42312</v>
      </c>
      <c r="B312" s="6">
        <v>7</v>
      </c>
      <c r="C312" s="6">
        <f t="shared" si="16"/>
        <v>45</v>
      </c>
      <c r="D312" s="15" t="str">
        <f t="shared" si="17"/>
        <v>novembre</v>
      </c>
      <c r="E312" s="7" t="str">
        <f t="shared" si="18"/>
        <v/>
      </c>
    </row>
    <row r="313" spans="1:5" ht="15.6" thickTop="1" thickBot="1" x14ac:dyDescent="0.35">
      <c r="A313" s="5">
        <f t="shared" si="19"/>
        <v>42313</v>
      </c>
      <c r="B313" s="6">
        <v>7</v>
      </c>
      <c r="C313" s="6">
        <f t="shared" si="16"/>
        <v>45</v>
      </c>
      <c r="D313" s="15" t="str">
        <f t="shared" si="17"/>
        <v>novembre</v>
      </c>
      <c r="E313" s="7" t="str">
        <f t="shared" si="18"/>
        <v/>
      </c>
    </row>
    <row r="314" spans="1:5" ht="15.6" thickTop="1" thickBot="1" x14ac:dyDescent="0.35">
      <c r="A314" s="5">
        <f t="shared" si="19"/>
        <v>42314</v>
      </c>
      <c r="B314" s="6">
        <v>7</v>
      </c>
      <c r="C314" s="6">
        <f t="shared" si="16"/>
        <v>45</v>
      </c>
      <c r="D314" s="15" t="str">
        <f t="shared" si="17"/>
        <v>novembre</v>
      </c>
      <c r="E314" s="7" t="str">
        <f t="shared" si="18"/>
        <v/>
      </c>
    </row>
    <row r="315" spans="1:5" ht="15.6" thickTop="1" thickBot="1" x14ac:dyDescent="0.35">
      <c r="A315" s="5">
        <f t="shared" si="19"/>
        <v>42315</v>
      </c>
      <c r="B315" s="6">
        <v>7</v>
      </c>
      <c r="C315" s="6">
        <f t="shared" si="16"/>
        <v>45</v>
      </c>
      <c r="D315" s="15" t="str">
        <f t="shared" si="17"/>
        <v>novembre</v>
      </c>
      <c r="E315" s="7" t="str">
        <f t="shared" si="18"/>
        <v/>
      </c>
    </row>
    <row r="316" spans="1:5" ht="15.6" thickTop="1" thickBot="1" x14ac:dyDescent="0.35">
      <c r="A316" s="5">
        <f t="shared" si="19"/>
        <v>42316</v>
      </c>
      <c r="B316" s="6">
        <v>7</v>
      </c>
      <c r="C316" s="6">
        <f t="shared" si="16"/>
        <v>45</v>
      </c>
      <c r="D316" s="15" t="str">
        <f t="shared" si="17"/>
        <v>novembre</v>
      </c>
      <c r="E316" s="7">
        <f t="shared" si="18"/>
        <v>49</v>
      </c>
    </row>
    <row r="317" spans="1:5" ht="15.6" thickTop="1" thickBot="1" x14ac:dyDescent="0.35">
      <c r="A317" s="5">
        <f t="shared" si="19"/>
        <v>42317</v>
      </c>
      <c r="B317" s="6">
        <v>7</v>
      </c>
      <c r="C317" s="6">
        <f t="shared" si="16"/>
        <v>46</v>
      </c>
      <c r="D317" s="15" t="str">
        <f t="shared" si="17"/>
        <v>novembre</v>
      </c>
      <c r="E317" s="7" t="str">
        <f t="shared" si="18"/>
        <v/>
      </c>
    </row>
    <row r="318" spans="1:5" ht="15.6" thickTop="1" thickBot="1" x14ac:dyDescent="0.35">
      <c r="A318" s="5">
        <f t="shared" si="19"/>
        <v>42318</v>
      </c>
      <c r="B318" s="6">
        <v>7</v>
      </c>
      <c r="C318" s="6">
        <f t="shared" si="16"/>
        <v>46</v>
      </c>
      <c r="D318" s="15" t="str">
        <f t="shared" si="17"/>
        <v>novembre</v>
      </c>
      <c r="E318" s="7" t="str">
        <f t="shared" si="18"/>
        <v/>
      </c>
    </row>
    <row r="319" spans="1:5" ht="15.6" thickTop="1" thickBot="1" x14ac:dyDescent="0.35">
      <c r="A319" s="5">
        <f t="shared" si="19"/>
        <v>42319</v>
      </c>
      <c r="B319" s="6">
        <v>7</v>
      </c>
      <c r="C319" s="6">
        <f t="shared" si="16"/>
        <v>46</v>
      </c>
      <c r="D319" s="15" t="str">
        <f t="shared" si="17"/>
        <v>novembre</v>
      </c>
      <c r="E319" s="7" t="str">
        <f t="shared" si="18"/>
        <v/>
      </c>
    </row>
    <row r="320" spans="1:5" ht="15.6" thickTop="1" thickBot="1" x14ac:dyDescent="0.35">
      <c r="A320" s="5">
        <f t="shared" si="19"/>
        <v>42320</v>
      </c>
      <c r="B320" s="6">
        <v>7</v>
      </c>
      <c r="C320" s="6">
        <f t="shared" si="16"/>
        <v>46</v>
      </c>
      <c r="D320" s="15" t="str">
        <f t="shared" si="17"/>
        <v>novembre</v>
      </c>
      <c r="E320" s="7" t="str">
        <f t="shared" si="18"/>
        <v/>
      </c>
    </row>
    <row r="321" spans="1:5" ht="15.6" thickTop="1" thickBot="1" x14ac:dyDescent="0.35">
      <c r="A321" s="5">
        <f t="shared" si="19"/>
        <v>42321</v>
      </c>
      <c r="B321" s="6">
        <v>7</v>
      </c>
      <c r="C321" s="6">
        <f t="shared" si="16"/>
        <v>46</v>
      </c>
      <c r="D321" s="15" t="str">
        <f t="shared" si="17"/>
        <v>novembre</v>
      </c>
      <c r="E321" s="7" t="str">
        <f t="shared" si="18"/>
        <v/>
      </c>
    </row>
    <row r="322" spans="1:5" ht="15.6" thickTop="1" thickBot="1" x14ac:dyDescent="0.35">
      <c r="A322" s="5">
        <f t="shared" si="19"/>
        <v>42322</v>
      </c>
      <c r="B322" s="6">
        <v>7</v>
      </c>
      <c r="C322" s="6">
        <f t="shared" si="16"/>
        <v>46</v>
      </c>
      <c r="D322" s="15" t="str">
        <f t="shared" si="17"/>
        <v>novembre</v>
      </c>
      <c r="E322" s="7" t="str">
        <f t="shared" si="18"/>
        <v/>
      </c>
    </row>
    <row r="323" spans="1:5" ht="15.6" thickTop="1" thickBot="1" x14ac:dyDescent="0.35">
      <c r="A323" s="5">
        <f t="shared" si="19"/>
        <v>42323</v>
      </c>
      <c r="B323" s="6">
        <v>7</v>
      </c>
      <c r="C323" s="6">
        <f t="shared" si="16"/>
        <v>46</v>
      </c>
      <c r="D323" s="15" t="str">
        <f t="shared" si="17"/>
        <v>novembre</v>
      </c>
      <c r="E323" s="7">
        <f t="shared" si="18"/>
        <v>49</v>
      </c>
    </row>
    <row r="324" spans="1:5" ht="15.6" thickTop="1" thickBot="1" x14ac:dyDescent="0.35">
      <c r="A324" s="5">
        <f t="shared" si="19"/>
        <v>42324</v>
      </c>
      <c r="B324" s="6">
        <v>7</v>
      </c>
      <c r="C324" s="6">
        <f t="shared" si="16"/>
        <v>47</v>
      </c>
      <c r="D324" s="15" t="str">
        <f t="shared" si="17"/>
        <v>novembre</v>
      </c>
      <c r="E324" s="7" t="str">
        <f t="shared" si="18"/>
        <v/>
      </c>
    </row>
    <row r="325" spans="1:5" ht="15.6" thickTop="1" thickBot="1" x14ac:dyDescent="0.35">
      <c r="A325" s="5">
        <f t="shared" si="19"/>
        <v>42325</v>
      </c>
      <c r="B325" s="6">
        <v>7</v>
      </c>
      <c r="C325" s="6">
        <f t="shared" si="16"/>
        <v>47</v>
      </c>
      <c r="D325" s="15" t="str">
        <f t="shared" si="17"/>
        <v>novembre</v>
      </c>
      <c r="E325" s="7" t="str">
        <f t="shared" si="18"/>
        <v/>
      </c>
    </row>
    <row r="326" spans="1:5" ht="15.6" thickTop="1" thickBot="1" x14ac:dyDescent="0.35">
      <c r="A326" s="5">
        <f t="shared" si="19"/>
        <v>42326</v>
      </c>
      <c r="B326" s="6">
        <v>7</v>
      </c>
      <c r="C326" s="6">
        <f t="shared" ref="C326:C369" si="20">WEEKNUM(A326,2)</f>
        <v>47</v>
      </c>
      <c r="D326" s="15" t="str">
        <f t="shared" ref="D326:D369" si="21">VLOOKUP(MONTH(A326),$I$2:$J$13,2,FALSE)</f>
        <v>novembre</v>
      </c>
      <c r="E326" s="7" t="str">
        <f t="shared" ref="E326:E369" si="22">IF(C326&lt;&gt;C327,SUMIF($C$5:$C$369,C326,$B$5:$B$369),"")</f>
        <v/>
      </c>
    </row>
    <row r="327" spans="1:5" ht="15.6" thickTop="1" thickBot="1" x14ac:dyDescent="0.35">
      <c r="A327" s="5">
        <f t="shared" ref="A327:A369" si="23">A326+1</f>
        <v>42327</v>
      </c>
      <c r="B327" s="6">
        <v>7</v>
      </c>
      <c r="C327" s="6">
        <f t="shared" si="20"/>
        <v>47</v>
      </c>
      <c r="D327" s="15" t="str">
        <f t="shared" si="21"/>
        <v>novembre</v>
      </c>
      <c r="E327" s="7" t="str">
        <f t="shared" si="22"/>
        <v/>
      </c>
    </row>
    <row r="328" spans="1:5" ht="15.6" thickTop="1" thickBot="1" x14ac:dyDescent="0.35">
      <c r="A328" s="5">
        <f t="shared" si="23"/>
        <v>42328</v>
      </c>
      <c r="B328" s="6">
        <v>7</v>
      </c>
      <c r="C328" s="6">
        <f t="shared" si="20"/>
        <v>47</v>
      </c>
      <c r="D328" s="15" t="str">
        <f t="shared" si="21"/>
        <v>novembre</v>
      </c>
      <c r="E328" s="7" t="str">
        <f t="shared" si="22"/>
        <v/>
      </c>
    </row>
    <row r="329" spans="1:5" ht="15.6" thickTop="1" thickBot="1" x14ac:dyDescent="0.35">
      <c r="A329" s="5">
        <f t="shared" si="23"/>
        <v>42329</v>
      </c>
      <c r="B329" s="6">
        <v>7</v>
      </c>
      <c r="C329" s="6">
        <f t="shared" si="20"/>
        <v>47</v>
      </c>
      <c r="D329" s="15" t="str">
        <f t="shared" si="21"/>
        <v>novembre</v>
      </c>
      <c r="E329" s="7" t="str">
        <f t="shared" si="22"/>
        <v/>
      </c>
    </row>
    <row r="330" spans="1:5" ht="15.6" thickTop="1" thickBot="1" x14ac:dyDescent="0.35">
      <c r="A330" s="5">
        <f t="shared" si="23"/>
        <v>42330</v>
      </c>
      <c r="B330" s="6">
        <v>7</v>
      </c>
      <c r="C330" s="6">
        <f t="shared" si="20"/>
        <v>47</v>
      </c>
      <c r="D330" s="15" t="str">
        <f t="shared" si="21"/>
        <v>novembre</v>
      </c>
      <c r="E330" s="7">
        <f t="shared" si="22"/>
        <v>49</v>
      </c>
    </row>
    <row r="331" spans="1:5" ht="15.6" thickTop="1" thickBot="1" x14ac:dyDescent="0.35">
      <c r="A331" s="5">
        <f t="shared" si="23"/>
        <v>42331</v>
      </c>
      <c r="B331" s="6">
        <v>7</v>
      </c>
      <c r="C331" s="6">
        <f t="shared" si="20"/>
        <v>48</v>
      </c>
      <c r="D331" s="15" t="str">
        <f t="shared" si="21"/>
        <v>novembre</v>
      </c>
      <c r="E331" s="7" t="str">
        <f t="shared" si="22"/>
        <v/>
      </c>
    </row>
    <row r="332" spans="1:5" ht="15.6" thickTop="1" thickBot="1" x14ac:dyDescent="0.35">
      <c r="A332" s="5">
        <f t="shared" si="23"/>
        <v>42332</v>
      </c>
      <c r="B332" s="6">
        <v>7</v>
      </c>
      <c r="C332" s="6">
        <f t="shared" si="20"/>
        <v>48</v>
      </c>
      <c r="D332" s="15" t="str">
        <f t="shared" si="21"/>
        <v>novembre</v>
      </c>
      <c r="E332" s="7" t="str">
        <f t="shared" si="22"/>
        <v/>
      </c>
    </row>
    <row r="333" spans="1:5" ht="15.6" thickTop="1" thickBot="1" x14ac:dyDescent="0.35">
      <c r="A333" s="5">
        <f t="shared" si="23"/>
        <v>42333</v>
      </c>
      <c r="B333" s="6">
        <v>7</v>
      </c>
      <c r="C333" s="6">
        <f t="shared" si="20"/>
        <v>48</v>
      </c>
      <c r="D333" s="15" t="str">
        <f t="shared" si="21"/>
        <v>novembre</v>
      </c>
      <c r="E333" s="7" t="str">
        <f t="shared" si="22"/>
        <v/>
      </c>
    </row>
    <row r="334" spans="1:5" ht="15.6" thickTop="1" thickBot="1" x14ac:dyDescent="0.35">
      <c r="A334" s="5">
        <f t="shared" si="23"/>
        <v>42334</v>
      </c>
      <c r="B334" s="6">
        <v>7</v>
      </c>
      <c r="C334" s="6">
        <f t="shared" si="20"/>
        <v>48</v>
      </c>
      <c r="D334" s="15" t="str">
        <f t="shared" si="21"/>
        <v>novembre</v>
      </c>
      <c r="E334" s="7" t="str">
        <f t="shared" si="22"/>
        <v/>
      </c>
    </row>
    <row r="335" spans="1:5" ht="15.6" thickTop="1" thickBot="1" x14ac:dyDescent="0.35">
      <c r="A335" s="5">
        <f t="shared" si="23"/>
        <v>42335</v>
      </c>
      <c r="B335" s="6">
        <v>7</v>
      </c>
      <c r="C335" s="6">
        <f t="shared" si="20"/>
        <v>48</v>
      </c>
      <c r="D335" s="15" t="str">
        <f t="shared" si="21"/>
        <v>novembre</v>
      </c>
      <c r="E335" s="7" t="str">
        <f t="shared" si="22"/>
        <v/>
      </c>
    </row>
    <row r="336" spans="1:5" ht="15.6" thickTop="1" thickBot="1" x14ac:dyDescent="0.35">
      <c r="A336" s="5">
        <f t="shared" si="23"/>
        <v>42336</v>
      </c>
      <c r="B336" s="6">
        <v>7</v>
      </c>
      <c r="C336" s="6">
        <f t="shared" si="20"/>
        <v>48</v>
      </c>
      <c r="D336" s="15" t="str">
        <f t="shared" si="21"/>
        <v>novembre</v>
      </c>
      <c r="E336" s="7" t="str">
        <f t="shared" si="22"/>
        <v/>
      </c>
    </row>
    <row r="337" spans="1:5" ht="15.6" thickTop="1" thickBot="1" x14ac:dyDescent="0.35">
      <c r="A337" s="5">
        <f t="shared" si="23"/>
        <v>42337</v>
      </c>
      <c r="B337" s="6">
        <v>7</v>
      </c>
      <c r="C337" s="6">
        <f t="shared" si="20"/>
        <v>48</v>
      </c>
      <c r="D337" s="15" t="str">
        <f t="shared" si="21"/>
        <v>novembre</v>
      </c>
      <c r="E337" s="7">
        <f t="shared" si="22"/>
        <v>49</v>
      </c>
    </row>
    <row r="338" spans="1:5" ht="15.6" thickTop="1" thickBot="1" x14ac:dyDescent="0.35">
      <c r="A338" s="5">
        <f t="shared" si="23"/>
        <v>42338</v>
      </c>
      <c r="B338" s="6">
        <v>7</v>
      </c>
      <c r="C338" s="6">
        <f t="shared" si="20"/>
        <v>49</v>
      </c>
      <c r="D338" s="15" t="str">
        <f t="shared" si="21"/>
        <v>novembre</v>
      </c>
      <c r="E338" s="7" t="str">
        <f t="shared" si="22"/>
        <v/>
      </c>
    </row>
    <row r="339" spans="1:5" ht="15.6" thickTop="1" thickBot="1" x14ac:dyDescent="0.35">
      <c r="A339" s="5">
        <f t="shared" si="23"/>
        <v>42339</v>
      </c>
      <c r="B339" s="6">
        <v>7</v>
      </c>
      <c r="C339" s="6">
        <f t="shared" si="20"/>
        <v>49</v>
      </c>
      <c r="D339" s="15" t="str">
        <f t="shared" si="21"/>
        <v>décembre</v>
      </c>
      <c r="E339" s="7" t="str">
        <f t="shared" si="22"/>
        <v/>
      </c>
    </row>
    <row r="340" spans="1:5" ht="15.6" thickTop="1" thickBot="1" x14ac:dyDescent="0.35">
      <c r="A340" s="5">
        <f t="shared" si="23"/>
        <v>42340</v>
      </c>
      <c r="B340" s="6">
        <v>7</v>
      </c>
      <c r="C340" s="6">
        <f t="shared" si="20"/>
        <v>49</v>
      </c>
      <c r="D340" s="15" t="str">
        <f t="shared" si="21"/>
        <v>décembre</v>
      </c>
      <c r="E340" s="7" t="str">
        <f t="shared" si="22"/>
        <v/>
      </c>
    </row>
    <row r="341" spans="1:5" ht="15.6" thickTop="1" thickBot="1" x14ac:dyDescent="0.35">
      <c r="A341" s="5">
        <f t="shared" si="23"/>
        <v>42341</v>
      </c>
      <c r="B341" s="6">
        <v>7</v>
      </c>
      <c r="C341" s="6">
        <f t="shared" si="20"/>
        <v>49</v>
      </c>
      <c r="D341" s="15" t="str">
        <f t="shared" si="21"/>
        <v>décembre</v>
      </c>
      <c r="E341" s="7" t="str">
        <f t="shared" si="22"/>
        <v/>
      </c>
    </row>
    <row r="342" spans="1:5" ht="15.6" thickTop="1" thickBot="1" x14ac:dyDescent="0.35">
      <c r="A342" s="5">
        <f t="shared" si="23"/>
        <v>42342</v>
      </c>
      <c r="B342" s="6">
        <v>7</v>
      </c>
      <c r="C342" s="6">
        <f t="shared" si="20"/>
        <v>49</v>
      </c>
      <c r="D342" s="15" t="str">
        <f t="shared" si="21"/>
        <v>décembre</v>
      </c>
      <c r="E342" s="7" t="str">
        <f t="shared" si="22"/>
        <v/>
      </c>
    </row>
    <row r="343" spans="1:5" ht="15.6" thickTop="1" thickBot="1" x14ac:dyDescent="0.35">
      <c r="A343" s="5">
        <f t="shared" si="23"/>
        <v>42343</v>
      </c>
      <c r="B343" s="6">
        <v>7</v>
      </c>
      <c r="C343" s="6">
        <f t="shared" si="20"/>
        <v>49</v>
      </c>
      <c r="D343" s="15" t="str">
        <f t="shared" si="21"/>
        <v>décembre</v>
      </c>
      <c r="E343" s="7" t="str">
        <f t="shared" si="22"/>
        <v/>
      </c>
    </row>
    <row r="344" spans="1:5" ht="15.6" thickTop="1" thickBot="1" x14ac:dyDescent="0.35">
      <c r="A344" s="5">
        <f t="shared" si="23"/>
        <v>42344</v>
      </c>
      <c r="B344" s="6">
        <v>7</v>
      </c>
      <c r="C344" s="6">
        <f t="shared" si="20"/>
        <v>49</v>
      </c>
      <c r="D344" s="15" t="str">
        <f t="shared" si="21"/>
        <v>décembre</v>
      </c>
      <c r="E344" s="7">
        <f t="shared" si="22"/>
        <v>49</v>
      </c>
    </row>
    <row r="345" spans="1:5" ht="15.6" thickTop="1" thickBot="1" x14ac:dyDescent="0.35">
      <c r="A345" s="5">
        <f t="shared" si="23"/>
        <v>42345</v>
      </c>
      <c r="B345" s="6">
        <v>7</v>
      </c>
      <c r="C345" s="6">
        <f t="shared" si="20"/>
        <v>50</v>
      </c>
      <c r="D345" s="15" t="str">
        <f t="shared" si="21"/>
        <v>décembre</v>
      </c>
      <c r="E345" s="7" t="str">
        <f t="shared" si="22"/>
        <v/>
      </c>
    </row>
    <row r="346" spans="1:5" ht="15.6" thickTop="1" thickBot="1" x14ac:dyDescent="0.35">
      <c r="A346" s="5">
        <f t="shared" si="23"/>
        <v>42346</v>
      </c>
      <c r="B346" s="6">
        <v>7</v>
      </c>
      <c r="C346" s="6">
        <f t="shared" si="20"/>
        <v>50</v>
      </c>
      <c r="D346" s="15" t="str">
        <f t="shared" si="21"/>
        <v>décembre</v>
      </c>
      <c r="E346" s="7" t="str">
        <f t="shared" si="22"/>
        <v/>
      </c>
    </row>
    <row r="347" spans="1:5" ht="15.6" thickTop="1" thickBot="1" x14ac:dyDescent="0.35">
      <c r="A347" s="5">
        <f t="shared" si="23"/>
        <v>42347</v>
      </c>
      <c r="B347" s="6">
        <v>7</v>
      </c>
      <c r="C347" s="6">
        <f t="shared" si="20"/>
        <v>50</v>
      </c>
      <c r="D347" s="15" t="str">
        <f t="shared" si="21"/>
        <v>décembre</v>
      </c>
      <c r="E347" s="7" t="str">
        <f t="shared" si="22"/>
        <v/>
      </c>
    </row>
    <row r="348" spans="1:5" ht="15.6" thickTop="1" thickBot="1" x14ac:dyDescent="0.35">
      <c r="A348" s="5">
        <f t="shared" si="23"/>
        <v>42348</v>
      </c>
      <c r="B348" s="6">
        <v>7</v>
      </c>
      <c r="C348" s="6">
        <f t="shared" si="20"/>
        <v>50</v>
      </c>
      <c r="D348" s="15" t="str">
        <f t="shared" si="21"/>
        <v>décembre</v>
      </c>
      <c r="E348" s="7" t="str">
        <f t="shared" si="22"/>
        <v/>
      </c>
    </row>
    <row r="349" spans="1:5" ht="15.6" thickTop="1" thickBot="1" x14ac:dyDescent="0.35">
      <c r="A349" s="5">
        <f t="shared" si="23"/>
        <v>42349</v>
      </c>
      <c r="B349" s="6">
        <v>7</v>
      </c>
      <c r="C349" s="6">
        <f t="shared" si="20"/>
        <v>50</v>
      </c>
      <c r="D349" s="15" t="str">
        <f t="shared" si="21"/>
        <v>décembre</v>
      </c>
      <c r="E349" s="7" t="str">
        <f t="shared" si="22"/>
        <v/>
      </c>
    </row>
    <row r="350" spans="1:5" ht="15.6" thickTop="1" thickBot="1" x14ac:dyDescent="0.35">
      <c r="A350" s="5">
        <f t="shared" si="23"/>
        <v>42350</v>
      </c>
      <c r="B350" s="6">
        <v>7</v>
      </c>
      <c r="C350" s="6">
        <f t="shared" si="20"/>
        <v>50</v>
      </c>
      <c r="D350" s="15" t="str">
        <f t="shared" si="21"/>
        <v>décembre</v>
      </c>
      <c r="E350" s="7" t="str">
        <f t="shared" si="22"/>
        <v/>
      </c>
    </row>
    <row r="351" spans="1:5" ht="15.6" thickTop="1" thickBot="1" x14ac:dyDescent="0.35">
      <c r="A351" s="5">
        <f t="shared" si="23"/>
        <v>42351</v>
      </c>
      <c r="B351" s="6">
        <v>7</v>
      </c>
      <c r="C351" s="6">
        <f t="shared" si="20"/>
        <v>50</v>
      </c>
      <c r="D351" s="15" t="str">
        <f t="shared" si="21"/>
        <v>décembre</v>
      </c>
      <c r="E351" s="7">
        <f t="shared" si="22"/>
        <v>49</v>
      </c>
    </row>
    <row r="352" spans="1:5" ht="15.6" thickTop="1" thickBot="1" x14ac:dyDescent="0.35">
      <c r="A352" s="5">
        <f t="shared" si="23"/>
        <v>42352</v>
      </c>
      <c r="B352" s="6">
        <v>7</v>
      </c>
      <c r="C352" s="6">
        <f t="shared" si="20"/>
        <v>51</v>
      </c>
      <c r="D352" s="15" t="str">
        <f t="shared" si="21"/>
        <v>décembre</v>
      </c>
      <c r="E352" s="7" t="str">
        <f t="shared" si="22"/>
        <v/>
      </c>
    </row>
    <row r="353" spans="1:5" ht="15.6" thickTop="1" thickBot="1" x14ac:dyDescent="0.35">
      <c r="A353" s="5">
        <f t="shared" si="23"/>
        <v>42353</v>
      </c>
      <c r="B353" s="6">
        <v>7</v>
      </c>
      <c r="C353" s="6">
        <f t="shared" si="20"/>
        <v>51</v>
      </c>
      <c r="D353" s="15" t="str">
        <f t="shared" si="21"/>
        <v>décembre</v>
      </c>
      <c r="E353" s="7" t="str">
        <f t="shared" si="22"/>
        <v/>
      </c>
    </row>
    <row r="354" spans="1:5" ht="15.6" thickTop="1" thickBot="1" x14ac:dyDescent="0.35">
      <c r="A354" s="5">
        <f t="shared" si="23"/>
        <v>42354</v>
      </c>
      <c r="B354" s="6">
        <v>7</v>
      </c>
      <c r="C354" s="6">
        <f t="shared" si="20"/>
        <v>51</v>
      </c>
      <c r="D354" s="15" t="str">
        <f t="shared" si="21"/>
        <v>décembre</v>
      </c>
      <c r="E354" s="7" t="str">
        <f t="shared" si="22"/>
        <v/>
      </c>
    </row>
    <row r="355" spans="1:5" ht="15.6" thickTop="1" thickBot="1" x14ac:dyDescent="0.35">
      <c r="A355" s="5">
        <f t="shared" si="23"/>
        <v>42355</v>
      </c>
      <c r="B355" s="6">
        <v>7</v>
      </c>
      <c r="C355" s="6">
        <f t="shared" si="20"/>
        <v>51</v>
      </c>
      <c r="D355" s="15" t="str">
        <f t="shared" si="21"/>
        <v>décembre</v>
      </c>
      <c r="E355" s="7" t="str">
        <f t="shared" si="22"/>
        <v/>
      </c>
    </row>
    <row r="356" spans="1:5" ht="15.6" thickTop="1" thickBot="1" x14ac:dyDescent="0.35">
      <c r="A356" s="5">
        <f t="shared" si="23"/>
        <v>42356</v>
      </c>
      <c r="B356" s="6">
        <v>7</v>
      </c>
      <c r="C356" s="6">
        <f t="shared" si="20"/>
        <v>51</v>
      </c>
      <c r="D356" s="15" t="str">
        <f t="shared" si="21"/>
        <v>décembre</v>
      </c>
      <c r="E356" s="7" t="str">
        <f t="shared" si="22"/>
        <v/>
      </c>
    </row>
    <row r="357" spans="1:5" ht="15.6" thickTop="1" thickBot="1" x14ac:dyDescent="0.35">
      <c r="A357" s="5">
        <f t="shared" si="23"/>
        <v>42357</v>
      </c>
      <c r="B357" s="6">
        <v>7</v>
      </c>
      <c r="C357" s="6">
        <f t="shared" si="20"/>
        <v>51</v>
      </c>
      <c r="D357" s="15" t="str">
        <f t="shared" si="21"/>
        <v>décembre</v>
      </c>
      <c r="E357" s="7" t="str">
        <f t="shared" si="22"/>
        <v/>
      </c>
    </row>
    <row r="358" spans="1:5" ht="15.6" thickTop="1" thickBot="1" x14ac:dyDescent="0.35">
      <c r="A358" s="5">
        <f t="shared" si="23"/>
        <v>42358</v>
      </c>
      <c r="B358" s="6">
        <v>7</v>
      </c>
      <c r="C358" s="6">
        <f t="shared" si="20"/>
        <v>51</v>
      </c>
      <c r="D358" s="15" t="str">
        <f t="shared" si="21"/>
        <v>décembre</v>
      </c>
      <c r="E358" s="7">
        <f t="shared" si="22"/>
        <v>49</v>
      </c>
    </row>
    <row r="359" spans="1:5" ht="15.6" thickTop="1" thickBot="1" x14ac:dyDescent="0.35">
      <c r="A359" s="5">
        <f t="shared" si="23"/>
        <v>42359</v>
      </c>
      <c r="B359" s="6">
        <v>7</v>
      </c>
      <c r="C359" s="6">
        <f t="shared" si="20"/>
        <v>52</v>
      </c>
      <c r="D359" s="15" t="str">
        <f t="shared" si="21"/>
        <v>décembre</v>
      </c>
      <c r="E359" s="7" t="str">
        <f t="shared" si="22"/>
        <v/>
      </c>
    </row>
    <row r="360" spans="1:5" ht="15.6" thickTop="1" thickBot="1" x14ac:dyDescent="0.35">
      <c r="A360" s="5">
        <f t="shared" si="23"/>
        <v>42360</v>
      </c>
      <c r="B360" s="6">
        <v>7</v>
      </c>
      <c r="C360" s="6">
        <f t="shared" si="20"/>
        <v>52</v>
      </c>
      <c r="D360" s="15" t="str">
        <f t="shared" si="21"/>
        <v>décembre</v>
      </c>
      <c r="E360" s="7" t="str">
        <f t="shared" si="22"/>
        <v/>
      </c>
    </row>
    <row r="361" spans="1:5" ht="15.6" thickTop="1" thickBot="1" x14ac:dyDescent="0.35">
      <c r="A361" s="5">
        <f t="shared" si="23"/>
        <v>42361</v>
      </c>
      <c r="B361" s="6">
        <v>7</v>
      </c>
      <c r="C361" s="6">
        <f t="shared" si="20"/>
        <v>52</v>
      </c>
      <c r="D361" s="15" t="str">
        <f t="shared" si="21"/>
        <v>décembre</v>
      </c>
      <c r="E361" s="7" t="str">
        <f t="shared" si="22"/>
        <v/>
      </c>
    </row>
    <row r="362" spans="1:5" ht="15.6" thickTop="1" thickBot="1" x14ac:dyDescent="0.35">
      <c r="A362" s="5">
        <f t="shared" si="23"/>
        <v>42362</v>
      </c>
      <c r="B362" s="6">
        <v>7</v>
      </c>
      <c r="C362" s="6">
        <f t="shared" si="20"/>
        <v>52</v>
      </c>
      <c r="D362" s="15" t="str">
        <f t="shared" si="21"/>
        <v>décembre</v>
      </c>
      <c r="E362" s="7" t="str">
        <f t="shared" si="22"/>
        <v/>
      </c>
    </row>
    <row r="363" spans="1:5" ht="15.6" thickTop="1" thickBot="1" x14ac:dyDescent="0.35">
      <c r="A363" s="5">
        <f t="shared" si="23"/>
        <v>42363</v>
      </c>
      <c r="B363" s="6">
        <v>7</v>
      </c>
      <c r="C363" s="6">
        <f t="shared" si="20"/>
        <v>52</v>
      </c>
      <c r="D363" s="15" t="str">
        <f t="shared" si="21"/>
        <v>décembre</v>
      </c>
      <c r="E363" s="7" t="str">
        <f t="shared" si="22"/>
        <v/>
      </c>
    </row>
    <row r="364" spans="1:5" ht="15.6" thickTop="1" thickBot="1" x14ac:dyDescent="0.35">
      <c r="A364" s="5">
        <f t="shared" si="23"/>
        <v>42364</v>
      </c>
      <c r="B364" s="6">
        <v>7</v>
      </c>
      <c r="C364" s="6">
        <f t="shared" si="20"/>
        <v>52</v>
      </c>
      <c r="D364" s="15" t="str">
        <f t="shared" si="21"/>
        <v>décembre</v>
      </c>
      <c r="E364" s="7" t="str">
        <f t="shared" si="22"/>
        <v/>
      </c>
    </row>
    <row r="365" spans="1:5" ht="15.6" thickTop="1" thickBot="1" x14ac:dyDescent="0.35">
      <c r="A365" s="5">
        <f t="shared" si="23"/>
        <v>42365</v>
      </c>
      <c r="B365" s="6">
        <v>7</v>
      </c>
      <c r="C365" s="6">
        <f t="shared" si="20"/>
        <v>52</v>
      </c>
      <c r="D365" s="15" t="str">
        <f t="shared" si="21"/>
        <v>décembre</v>
      </c>
      <c r="E365" s="7">
        <f t="shared" si="22"/>
        <v>49</v>
      </c>
    </row>
    <row r="366" spans="1:5" ht="15.6" thickTop="1" thickBot="1" x14ac:dyDescent="0.35">
      <c r="A366" s="5">
        <f t="shared" si="23"/>
        <v>42366</v>
      </c>
      <c r="B366" s="6">
        <v>7</v>
      </c>
      <c r="C366" s="6">
        <f t="shared" si="20"/>
        <v>53</v>
      </c>
      <c r="D366" s="15" t="str">
        <f t="shared" si="21"/>
        <v>décembre</v>
      </c>
      <c r="E366" s="7" t="str">
        <f t="shared" si="22"/>
        <v/>
      </c>
    </row>
    <row r="367" spans="1:5" ht="15.6" thickTop="1" thickBot="1" x14ac:dyDescent="0.35">
      <c r="A367" s="5">
        <f t="shared" si="23"/>
        <v>42367</v>
      </c>
      <c r="B367" s="6">
        <v>7</v>
      </c>
      <c r="C367" s="6">
        <f t="shared" si="20"/>
        <v>53</v>
      </c>
      <c r="D367" s="15" t="str">
        <f t="shared" si="21"/>
        <v>décembre</v>
      </c>
      <c r="E367" s="7" t="str">
        <f t="shared" si="22"/>
        <v/>
      </c>
    </row>
    <row r="368" spans="1:5" ht="15.6" thickTop="1" thickBot="1" x14ac:dyDescent="0.35">
      <c r="A368" s="5">
        <f t="shared" si="23"/>
        <v>42368</v>
      </c>
      <c r="B368" s="6">
        <v>7</v>
      </c>
      <c r="C368" s="6">
        <f t="shared" si="20"/>
        <v>53</v>
      </c>
      <c r="D368" s="15" t="str">
        <f t="shared" si="21"/>
        <v>décembre</v>
      </c>
      <c r="E368" s="7" t="str">
        <f t="shared" si="22"/>
        <v/>
      </c>
    </row>
    <row r="369" spans="1:5" ht="15.6" thickTop="1" thickBot="1" x14ac:dyDescent="0.35">
      <c r="A369" s="5">
        <f t="shared" si="23"/>
        <v>42369</v>
      </c>
      <c r="B369" s="6">
        <v>7</v>
      </c>
      <c r="C369" s="6">
        <f t="shared" si="20"/>
        <v>53</v>
      </c>
      <c r="D369" s="15" t="str">
        <f t="shared" si="21"/>
        <v>décembre</v>
      </c>
      <c r="E369" s="7">
        <f t="shared" si="22"/>
        <v>28</v>
      </c>
    </row>
    <row r="370" spans="1:5" ht="15" thickTop="1" x14ac:dyDescent="0.3"/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5" sqref="B5"/>
    </sheetView>
  </sheetViews>
  <sheetFormatPr baseColWidth="10" defaultRowHeight="14.4" x14ac:dyDescent="0.3"/>
  <cols>
    <col min="1" max="1" width="19.5546875" bestFit="1" customWidth="1"/>
    <col min="2" max="2" width="23.77734375" customWidth="1"/>
  </cols>
  <sheetData>
    <row r="1" spans="1:2" x14ac:dyDescent="0.3">
      <c r="A1" s="3" t="s">
        <v>2</v>
      </c>
      <c r="B1" s="13">
        <f>Données!B1</f>
        <v>2015</v>
      </c>
    </row>
    <row r="3" spans="1:2" x14ac:dyDescent="0.3">
      <c r="A3" s="10" t="s">
        <v>11</v>
      </c>
      <c r="B3" t="s">
        <v>14</v>
      </c>
    </row>
    <row r="4" spans="1:2" x14ac:dyDescent="0.3">
      <c r="A4" s="11" t="s">
        <v>12</v>
      </c>
      <c r="B4" s="12"/>
    </row>
    <row r="5" spans="1:2" x14ac:dyDescent="0.3">
      <c r="A5" s="11" t="s">
        <v>16</v>
      </c>
      <c r="B5" s="12">
        <v>217</v>
      </c>
    </row>
    <row r="6" spans="1:2" x14ac:dyDescent="0.3">
      <c r="A6" s="11" t="s">
        <v>17</v>
      </c>
      <c r="B6" s="12">
        <v>196</v>
      </c>
    </row>
    <row r="7" spans="1:2" x14ac:dyDescent="0.3">
      <c r="A7" s="11" t="s">
        <v>18</v>
      </c>
      <c r="B7" s="12">
        <v>196</v>
      </c>
    </row>
    <row r="8" spans="1:2" x14ac:dyDescent="0.3">
      <c r="A8" s="11" t="s">
        <v>19</v>
      </c>
      <c r="B8" s="12">
        <v>196</v>
      </c>
    </row>
    <row r="9" spans="1:2" x14ac:dyDescent="0.3">
      <c r="A9" s="11" t="s">
        <v>20</v>
      </c>
      <c r="B9" s="12">
        <v>245</v>
      </c>
    </row>
    <row r="10" spans="1:2" x14ac:dyDescent="0.3">
      <c r="A10" s="11" t="s">
        <v>21</v>
      </c>
      <c r="B10" s="12">
        <v>196</v>
      </c>
    </row>
    <row r="11" spans="1:2" x14ac:dyDescent="0.3">
      <c r="A11" s="11" t="s">
        <v>22</v>
      </c>
      <c r="B11" s="12">
        <v>196</v>
      </c>
    </row>
    <row r="12" spans="1:2" x14ac:dyDescent="0.3">
      <c r="A12" s="11" t="s">
        <v>23</v>
      </c>
      <c r="B12" s="12">
        <v>245</v>
      </c>
    </row>
    <row r="13" spans="1:2" x14ac:dyDescent="0.3">
      <c r="A13" s="11" t="s">
        <v>24</v>
      </c>
      <c r="B13" s="12">
        <v>196</v>
      </c>
    </row>
    <row r="14" spans="1:2" x14ac:dyDescent="0.3">
      <c r="A14" s="11" t="s">
        <v>25</v>
      </c>
      <c r="B14" s="12">
        <v>245</v>
      </c>
    </row>
    <row r="15" spans="1:2" x14ac:dyDescent="0.3">
      <c r="A15" s="11" t="s">
        <v>26</v>
      </c>
      <c r="B15" s="12">
        <v>196</v>
      </c>
    </row>
    <row r="16" spans="1:2" x14ac:dyDescent="0.3">
      <c r="A16" s="11" t="s">
        <v>27</v>
      </c>
      <c r="B16" s="12">
        <v>231</v>
      </c>
    </row>
    <row r="17" spans="1:2" x14ac:dyDescent="0.3">
      <c r="A17" s="11" t="s">
        <v>13</v>
      </c>
      <c r="B17" s="12">
        <v>2555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B8" sqref="B8"/>
    </sheetView>
  </sheetViews>
  <sheetFormatPr baseColWidth="10" defaultRowHeight="14.4" x14ac:dyDescent="0.3"/>
  <cols>
    <col min="1" max="1" width="20.5546875" customWidth="1"/>
  </cols>
  <sheetData>
    <row r="1" spans="1:3" x14ac:dyDescent="0.3">
      <c r="A1" t="s">
        <v>0</v>
      </c>
      <c r="B1" t="s">
        <v>1</v>
      </c>
      <c r="C1" t="s">
        <v>5</v>
      </c>
    </row>
    <row r="2" spans="1:3" x14ac:dyDescent="0.3">
      <c r="C2">
        <f>MONTH(A2)</f>
        <v>1</v>
      </c>
    </row>
    <row r="3" spans="1:3" x14ac:dyDescent="0.3">
      <c r="C3">
        <f t="shared" ref="C3:C8" si="0">MONTH(A3)</f>
        <v>1</v>
      </c>
    </row>
    <row r="4" spans="1:3" x14ac:dyDescent="0.3">
      <c r="C4">
        <f t="shared" si="0"/>
        <v>1</v>
      </c>
    </row>
    <row r="5" spans="1:3" x14ac:dyDescent="0.3">
      <c r="A5" s="1">
        <v>42005</v>
      </c>
      <c r="B5">
        <v>7</v>
      </c>
      <c r="C5">
        <f t="shared" si="0"/>
        <v>1</v>
      </c>
    </row>
    <row r="6" spans="1:3" x14ac:dyDescent="0.3">
      <c r="A6" s="1">
        <v>42006</v>
      </c>
      <c r="B6">
        <v>7</v>
      </c>
      <c r="C6">
        <f t="shared" si="0"/>
        <v>1</v>
      </c>
    </row>
    <row r="7" spans="1:3" x14ac:dyDescent="0.3">
      <c r="A7" s="1">
        <v>42007</v>
      </c>
      <c r="B7">
        <v>4</v>
      </c>
      <c r="C7">
        <f t="shared" si="0"/>
        <v>1</v>
      </c>
    </row>
    <row r="8" spans="1:3" x14ac:dyDescent="0.3">
      <c r="A8" s="1">
        <v>42008</v>
      </c>
      <c r="B8">
        <v>0</v>
      </c>
      <c r="C8">
        <f t="shared" si="0"/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2" sqref="C2"/>
    </sheetView>
  </sheetViews>
  <sheetFormatPr baseColWidth="10" defaultRowHeight="14.4" x14ac:dyDescent="0.3"/>
  <cols>
    <col min="1" max="1" width="21.88671875" bestFit="1" customWidth="1"/>
  </cols>
  <sheetData>
    <row r="1" spans="1:3" x14ac:dyDescent="0.3">
      <c r="A1" t="s">
        <v>0</v>
      </c>
      <c r="B1" t="s">
        <v>1</v>
      </c>
    </row>
    <row r="2" spans="1:3" x14ac:dyDescent="0.3">
      <c r="A2" s="1">
        <f>'Sem1'!A8+1</f>
        <v>42009</v>
      </c>
      <c r="C2">
        <f>MONTH(A2)</f>
        <v>1</v>
      </c>
    </row>
    <row r="3" spans="1:3" x14ac:dyDescent="0.3">
      <c r="A3" s="1">
        <f>A2+1</f>
        <v>42010</v>
      </c>
      <c r="C3">
        <f t="shared" ref="C3:C8" si="0">MONTH(A3)</f>
        <v>1</v>
      </c>
    </row>
    <row r="4" spans="1:3" x14ac:dyDescent="0.3">
      <c r="A4" s="1">
        <f t="shared" ref="A4:A8" si="1">A3+1</f>
        <v>42011</v>
      </c>
      <c r="C4">
        <f t="shared" si="0"/>
        <v>1</v>
      </c>
    </row>
    <row r="5" spans="1:3" x14ac:dyDescent="0.3">
      <c r="A5" s="1">
        <f t="shared" si="1"/>
        <v>42012</v>
      </c>
      <c r="B5">
        <v>7</v>
      </c>
      <c r="C5">
        <f t="shared" si="0"/>
        <v>1</v>
      </c>
    </row>
    <row r="6" spans="1:3" x14ac:dyDescent="0.3">
      <c r="A6" s="1">
        <f t="shared" si="1"/>
        <v>42013</v>
      </c>
      <c r="B6">
        <v>7</v>
      </c>
      <c r="C6">
        <f t="shared" si="0"/>
        <v>1</v>
      </c>
    </row>
    <row r="7" spans="1:3" x14ac:dyDescent="0.3">
      <c r="A7" s="1">
        <f t="shared" si="1"/>
        <v>42014</v>
      </c>
      <c r="B7">
        <v>0</v>
      </c>
      <c r="C7">
        <f t="shared" si="0"/>
        <v>1</v>
      </c>
    </row>
    <row r="8" spans="1:3" x14ac:dyDescent="0.3">
      <c r="A8" s="1">
        <f t="shared" si="1"/>
        <v>42015</v>
      </c>
      <c r="B8">
        <v>0</v>
      </c>
      <c r="C8">
        <f t="shared" si="0"/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2" sqref="C2"/>
    </sheetView>
  </sheetViews>
  <sheetFormatPr baseColWidth="10" defaultRowHeight="14.4" x14ac:dyDescent="0.3"/>
  <cols>
    <col min="1" max="1" width="21.88671875" bestFit="1" customWidth="1"/>
  </cols>
  <sheetData>
    <row r="1" spans="1:3" x14ac:dyDescent="0.3">
      <c r="A1" t="s">
        <v>0</v>
      </c>
      <c r="B1" t="s">
        <v>1</v>
      </c>
    </row>
    <row r="2" spans="1:3" x14ac:dyDescent="0.3">
      <c r="A2" s="1">
        <f>'Sem2'!A8+1</f>
        <v>42016</v>
      </c>
      <c r="C2">
        <f>MONTH(A2)</f>
        <v>1</v>
      </c>
    </row>
    <row r="3" spans="1:3" x14ac:dyDescent="0.3">
      <c r="A3" s="1">
        <f>A2+1</f>
        <v>42017</v>
      </c>
      <c r="C3">
        <f t="shared" ref="C3:C8" si="0">MONTH(A3)</f>
        <v>1</v>
      </c>
    </row>
    <row r="4" spans="1:3" x14ac:dyDescent="0.3">
      <c r="A4" s="1">
        <f t="shared" ref="A4:A8" si="1">A3+1</f>
        <v>42018</v>
      </c>
      <c r="C4">
        <f t="shared" si="0"/>
        <v>1</v>
      </c>
    </row>
    <row r="5" spans="1:3" x14ac:dyDescent="0.3">
      <c r="A5" s="1">
        <f t="shared" si="1"/>
        <v>42019</v>
      </c>
      <c r="B5">
        <v>7</v>
      </c>
      <c r="C5">
        <f t="shared" si="0"/>
        <v>1</v>
      </c>
    </row>
    <row r="6" spans="1:3" x14ac:dyDescent="0.3">
      <c r="A6" s="1">
        <f t="shared" si="1"/>
        <v>42020</v>
      </c>
      <c r="B6">
        <v>7</v>
      </c>
      <c r="C6">
        <f t="shared" si="0"/>
        <v>1</v>
      </c>
    </row>
    <row r="7" spans="1:3" x14ac:dyDescent="0.3">
      <c r="A7" s="1">
        <f t="shared" si="1"/>
        <v>42021</v>
      </c>
      <c r="B7">
        <v>0</v>
      </c>
      <c r="C7">
        <f t="shared" si="0"/>
        <v>1</v>
      </c>
    </row>
    <row r="8" spans="1:3" x14ac:dyDescent="0.3">
      <c r="A8" s="1">
        <f t="shared" si="1"/>
        <v>42022</v>
      </c>
      <c r="B8">
        <v>0</v>
      </c>
      <c r="C8">
        <f t="shared" si="0"/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2" sqref="C2"/>
    </sheetView>
  </sheetViews>
  <sheetFormatPr baseColWidth="10" defaultRowHeight="14.4" x14ac:dyDescent="0.3"/>
  <cols>
    <col min="1" max="1" width="21.88671875" bestFit="1" customWidth="1"/>
  </cols>
  <sheetData>
    <row r="1" spans="1:3" x14ac:dyDescent="0.3">
      <c r="A1" t="s">
        <v>0</v>
      </c>
      <c r="B1" t="s">
        <v>1</v>
      </c>
    </row>
    <row r="2" spans="1:3" x14ac:dyDescent="0.3">
      <c r="A2" s="1">
        <f>'Sem3'!A8+1</f>
        <v>42023</v>
      </c>
      <c r="C2">
        <f>MONTH(A2)</f>
        <v>1</v>
      </c>
    </row>
    <row r="3" spans="1:3" x14ac:dyDescent="0.3">
      <c r="A3" s="1">
        <f>A2+1</f>
        <v>42024</v>
      </c>
      <c r="C3">
        <f t="shared" ref="C3:C8" si="0">MONTH(A3)</f>
        <v>1</v>
      </c>
    </row>
    <row r="4" spans="1:3" x14ac:dyDescent="0.3">
      <c r="A4" s="1">
        <f t="shared" ref="A4:A7" si="1">A3+1</f>
        <v>42025</v>
      </c>
      <c r="C4">
        <f t="shared" si="0"/>
        <v>1</v>
      </c>
    </row>
    <row r="5" spans="1:3" x14ac:dyDescent="0.3">
      <c r="A5" s="1">
        <f t="shared" si="1"/>
        <v>42026</v>
      </c>
      <c r="B5">
        <v>7</v>
      </c>
      <c r="C5">
        <f t="shared" si="0"/>
        <v>1</v>
      </c>
    </row>
    <row r="6" spans="1:3" x14ac:dyDescent="0.3">
      <c r="A6" s="1">
        <f t="shared" si="1"/>
        <v>42027</v>
      </c>
      <c r="B6">
        <v>7</v>
      </c>
      <c r="C6">
        <f t="shared" si="0"/>
        <v>1</v>
      </c>
    </row>
    <row r="7" spans="1:3" x14ac:dyDescent="0.3">
      <c r="A7" s="1">
        <f t="shared" si="1"/>
        <v>42028</v>
      </c>
      <c r="B7">
        <v>0</v>
      </c>
      <c r="C7">
        <f t="shared" si="0"/>
        <v>1</v>
      </c>
    </row>
    <row r="8" spans="1:3" x14ac:dyDescent="0.3">
      <c r="A8" s="1">
        <f t="shared" ref="A8" si="2">A7+1</f>
        <v>42029</v>
      </c>
      <c r="B8">
        <v>1</v>
      </c>
      <c r="C8">
        <f t="shared" si="0"/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B8" sqref="B8"/>
    </sheetView>
  </sheetViews>
  <sheetFormatPr baseColWidth="10" defaultRowHeight="14.4" x14ac:dyDescent="0.3"/>
  <cols>
    <col min="1" max="1" width="20.77734375" bestFit="1" customWidth="1"/>
  </cols>
  <sheetData>
    <row r="1" spans="1:3" x14ac:dyDescent="0.3">
      <c r="A1" t="s">
        <v>0</v>
      </c>
      <c r="B1" t="s">
        <v>1</v>
      </c>
    </row>
    <row r="2" spans="1:3" x14ac:dyDescent="0.3">
      <c r="A2" s="1">
        <f>'Sem4'!A8+1</f>
        <v>42030</v>
      </c>
      <c r="C2">
        <f>MONTH(A2)</f>
        <v>1</v>
      </c>
    </row>
    <row r="3" spans="1:3" x14ac:dyDescent="0.3">
      <c r="A3" s="1">
        <f>A2+1</f>
        <v>42031</v>
      </c>
      <c r="C3">
        <f t="shared" ref="C3:C8" si="0">MONTH(A3)</f>
        <v>1</v>
      </c>
    </row>
    <row r="4" spans="1:3" x14ac:dyDescent="0.3">
      <c r="A4" s="1">
        <f t="shared" ref="A4:A7" si="1">A3+1</f>
        <v>42032</v>
      </c>
      <c r="C4">
        <f t="shared" si="0"/>
        <v>1</v>
      </c>
    </row>
    <row r="5" spans="1:3" x14ac:dyDescent="0.3">
      <c r="A5" s="1">
        <f t="shared" si="1"/>
        <v>42033</v>
      </c>
      <c r="B5">
        <v>7</v>
      </c>
      <c r="C5">
        <f t="shared" si="0"/>
        <v>1</v>
      </c>
    </row>
    <row r="6" spans="1:3" x14ac:dyDescent="0.3">
      <c r="A6" s="1">
        <f t="shared" si="1"/>
        <v>42034</v>
      </c>
      <c r="B6">
        <v>7</v>
      </c>
      <c r="C6">
        <f t="shared" si="0"/>
        <v>1</v>
      </c>
    </row>
    <row r="7" spans="1:3" x14ac:dyDescent="0.3">
      <c r="A7" s="1">
        <f t="shared" si="1"/>
        <v>42035</v>
      </c>
      <c r="B7">
        <v>0</v>
      </c>
      <c r="C7">
        <f t="shared" si="0"/>
        <v>1</v>
      </c>
    </row>
    <row r="8" spans="1:3" x14ac:dyDescent="0.3">
      <c r="A8" s="1">
        <f t="shared" ref="A8" si="2">A7+1</f>
        <v>42036</v>
      </c>
      <c r="B8">
        <v>1</v>
      </c>
      <c r="C8">
        <f t="shared" si="0"/>
        <v>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2" sqref="C2"/>
    </sheetView>
  </sheetViews>
  <sheetFormatPr baseColWidth="10" defaultRowHeight="14.4" x14ac:dyDescent="0.3"/>
  <cols>
    <col min="1" max="1" width="20.6640625" bestFit="1" customWidth="1"/>
  </cols>
  <sheetData>
    <row r="1" spans="1:3" x14ac:dyDescent="0.3">
      <c r="A1" t="s">
        <v>0</v>
      </c>
      <c r="B1" t="s">
        <v>1</v>
      </c>
    </row>
    <row r="2" spans="1:3" x14ac:dyDescent="0.3">
      <c r="A2" s="1">
        <f>'Sem5'!A8+1</f>
        <v>42037</v>
      </c>
      <c r="C2">
        <f>MONTH(A2)</f>
        <v>2</v>
      </c>
    </row>
    <row r="3" spans="1:3" x14ac:dyDescent="0.3">
      <c r="A3" s="1">
        <f>A2+1</f>
        <v>42038</v>
      </c>
      <c r="C3">
        <f t="shared" ref="C3:C8" si="0">MONTH(A3)</f>
        <v>2</v>
      </c>
    </row>
    <row r="4" spans="1:3" x14ac:dyDescent="0.3">
      <c r="A4" s="1">
        <f t="shared" ref="A4:A8" si="1">A3+1</f>
        <v>42039</v>
      </c>
      <c r="C4">
        <f t="shared" si="0"/>
        <v>2</v>
      </c>
    </row>
    <row r="5" spans="1:3" x14ac:dyDescent="0.3">
      <c r="A5" s="1">
        <f t="shared" si="1"/>
        <v>42040</v>
      </c>
      <c r="B5">
        <v>7</v>
      </c>
      <c r="C5">
        <f t="shared" si="0"/>
        <v>2</v>
      </c>
    </row>
    <row r="6" spans="1:3" x14ac:dyDescent="0.3">
      <c r="A6" s="1">
        <f t="shared" si="1"/>
        <v>42041</v>
      </c>
      <c r="B6">
        <v>7</v>
      </c>
      <c r="C6">
        <f t="shared" si="0"/>
        <v>2</v>
      </c>
    </row>
    <row r="7" spans="1:3" x14ac:dyDescent="0.3">
      <c r="A7" s="1">
        <f t="shared" si="1"/>
        <v>42042</v>
      </c>
      <c r="B7">
        <v>0</v>
      </c>
      <c r="C7">
        <f t="shared" si="0"/>
        <v>2</v>
      </c>
    </row>
    <row r="8" spans="1:3" x14ac:dyDescent="0.3">
      <c r="A8" s="1">
        <f t="shared" si="1"/>
        <v>42043</v>
      </c>
      <c r="B8">
        <v>1</v>
      </c>
      <c r="C8">
        <f t="shared" si="0"/>
        <v>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2" sqref="C2"/>
    </sheetView>
  </sheetViews>
  <sheetFormatPr baseColWidth="10" defaultRowHeight="14.4" x14ac:dyDescent="0.3"/>
  <cols>
    <col min="1" max="1" width="21.77734375" bestFit="1" customWidth="1"/>
  </cols>
  <sheetData>
    <row r="1" spans="1:3" x14ac:dyDescent="0.3">
      <c r="A1" t="s">
        <v>0</v>
      </c>
      <c r="B1" t="s">
        <v>1</v>
      </c>
    </row>
    <row r="2" spans="1:3" x14ac:dyDescent="0.3">
      <c r="A2" s="1">
        <f>'Sem6'!A8+1</f>
        <v>42044</v>
      </c>
      <c r="C2">
        <f>MONTH(A2)</f>
        <v>2</v>
      </c>
    </row>
    <row r="3" spans="1:3" x14ac:dyDescent="0.3">
      <c r="A3" s="1">
        <f>A2+1</f>
        <v>42045</v>
      </c>
      <c r="C3">
        <f t="shared" ref="C3:C8" si="0">MONTH(A3)</f>
        <v>2</v>
      </c>
    </row>
    <row r="4" spans="1:3" x14ac:dyDescent="0.3">
      <c r="A4" s="1">
        <f t="shared" ref="A4:A8" si="1">A3+1</f>
        <v>42046</v>
      </c>
      <c r="C4">
        <f t="shared" si="0"/>
        <v>2</v>
      </c>
    </row>
    <row r="5" spans="1:3" x14ac:dyDescent="0.3">
      <c r="A5" s="1">
        <f t="shared" si="1"/>
        <v>42047</v>
      </c>
      <c r="B5">
        <v>7</v>
      </c>
      <c r="C5">
        <f t="shared" si="0"/>
        <v>2</v>
      </c>
    </row>
    <row r="6" spans="1:3" x14ac:dyDescent="0.3">
      <c r="A6" s="1">
        <f t="shared" si="1"/>
        <v>42048</v>
      </c>
      <c r="B6">
        <v>7</v>
      </c>
      <c r="C6">
        <f t="shared" si="0"/>
        <v>2</v>
      </c>
    </row>
    <row r="7" spans="1:3" x14ac:dyDescent="0.3">
      <c r="A7" s="1">
        <f t="shared" si="1"/>
        <v>42049</v>
      </c>
      <c r="B7">
        <v>0</v>
      </c>
      <c r="C7">
        <f t="shared" si="0"/>
        <v>2</v>
      </c>
    </row>
    <row r="8" spans="1:3" x14ac:dyDescent="0.3">
      <c r="A8" s="1">
        <f t="shared" si="1"/>
        <v>42050</v>
      </c>
      <c r="B8">
        <v>1</v>
      </c>
      <c r="C8">
        <f t="shared" si="0"/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2" sqref="C2:C8"/>
    </sheetView>
  </sheetViews>
  <sheetFormatPr baseColWidth="10" defaultRowHeight="14.4" x14ac:dyDescent="0.3"/>
  <cols>
    <col min="1" max="1" width="21.77734375" bestFit="1" customWidth="1"/>
  </cols>
  <sheetData>
    <row r="1" spans="1:3" x14ac:dyDescent="0.3">
      <c r="A1" t="s">
        <v>0</v>
      </c>
      <c r="B1" t="s">
        <v>1</v>
      </c>
    </row>
    <row r="2" spans="1:3" x14ac:dyDescent="0.3">
      <c r="A2" s="1">
        <f>'Sem7'!A8+1</f>
        <v>42051</v>
      </c>
      <c r="C2">
        <f>MONTH(A2)</f>
        <v>2</v>
      </c>
    </row>
    <row r="3" spans="1:3" x14ac:dyDescent="0.3">
      <c r="A3" s="1">
        <f>A2+1</f>
        <v>42052</v>
      </c>
      <c r="C3">
        <f t="shared" ref="C3:C8" si="0">MONTH(A3)</f>
        <v>2</v>
      </c>
    </row>
    <row r="4" spans="1:3" x14ac:dyDescent="0.3">
      <c r="A4" s="1">
        <f t="shared" ref="A4:A8" si="1">A3+1</f>
        <v>42053</v>
      </c>
      <c r="C4">
        <f t="shared" si="0"/>
        <v>2</v>
      </c>
    </row>
    <row r="5" spans="1:3" x14ac:dyDescent="0.3">
      <c r="A5" s="1">
        <f t="shared" si="1"/>
        <v>42054</v>
      </c>
      <c r="B5">
        <v>7</v>
      </c>
      <c r="C5">
        <f t="shared" si="0"/>
        <v>2</v>
      </c>
    </row>
    <row r="6" spans="1:3" x14ac:dyDescent="0.3">
      <c r="A6" s="1">
        <f t="shared" si="1"/>
        <v>42055</v>
      </c>
      <c r="B6">
        <v>7</v>
      </c>
      <c r="C6">
        <f t="shared" si="0"/>
        <v>2</v>
      </c>
    </row>
    <row r="7" spans="1:3" x14ac:dyDescent="0.3">
      <c r="A7" s="1">
        <f t="shared" si="1"/>
        <v>42056</v>
      </c>
      <c r="B7">
        <v>0</v>
      </c>
      <c r="C7">
        <f t="shared" si="0"/>
        <v>2</v>
      </c>
    </row>
    <row r="8" spans="1:3" x14ac:dyDescent="0.3">
      <c r="A8" s="1">
        <f t="shared" si="1"/>
        <v>42057</v>
      </c>
      <c r="B8">
        <v>1</v>
      </c>
      <c r="C8">
        <f t="shared" si="0"/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Sem0</vt:lpstr>
      <vt:lpstr>Sem1</vt:lpstr>
      <vt:lpstr>Sem2</vt:lpstr>
      <vt:lpstr>Sem3</vt:lpstr>
      <vt:lpstr>Sem4</vt:lpstr>
      <vt:lpstr>Sem5</vt:lpstr>
      <vt:lpstr>Sem6</vt:lpstr>
      <vt:lpstr>Sem7</vt:lpstr>
      <vt:lpstr>Sem8</vt:lpstr>
      <vt:lpstr>Sem9</vt:lpstr>
      <vt:lpstr>Sem10</vt:lpstr>
      <vt:lpstr>Synthese1</vt:lpstr>
      <vt:lpstr>Données</vt:lpstr>
      <vt:lpstr>Synthese2</vt:lpstr>
      <vt:lpstr>Données!Criteres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</dc:creator>
  <cp:lastModifiedBy>moi</cp:lastModifiedBy>
  <dcterms:created xsi:type="dcterms:W3CDTF">2015-10-07T19:10:39Z</dcterms:created>
  <dcterms:modified xsi:type="dcterms:W3CDTF">2015-10-13T17:09:46Z</dcterms:modified>
</cp:coreProperties>
</file>